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20" windowHeight="8835" firstSheet="1" activeTab="1"/>
  </bookViews>
  <sheets>
    <sheet name="BExRepositorySheet" sheetId="1" state="veryHidden" r:id="rId1"/>
    <sheet name="04piel" sheetId="2" r:id="rId2"/>
    <sheet name="var" sheetId="3" state="veryHidden" r:id="rId3"/>
  </sheets>
  <externalReferences>
    <externalReference r:id="rId6"/>
  </externalReferences>
  <definedNames>
    <definedName name="_xlnm.Print_Titles" localSheetId="1">'04piel'!$8:$8</definedName>
  </definedNames>
  <calcPr fullCalcOnLoad="1"/>
</workbook>
</file>

<file path=xl/sharedStrings.xml><?xml version="1.0" encoding="utf-8"?>
<sst xmlns="http://schemas.openxmlformats.org/spreadsheetml/2006/main" count="564" uniqueCount="170">
  <si>
    <t>4.pielikums</t>
  </si>
  <si>
    <t>Valsts pamatbudžeta ieņēmumu un izdevumu atšifrējums pa programmām un apakšprogrammām</t>
  </si>
  <si>
    <t>FFF</t>
  </si>
  <si>
    <t>ZV0001BG2</t>
  </si>
  <si>
    <t>ZV0001VE2</t>
  </si>
  <si>
    <t>ZV0001BG3</t>
  </si>
  <si>
    <t>ZV0001VE3</t>
  </si>
  <si>
    <t>ZV0001BG4</t>
  </si>
  <si>
    <t>ZV0001VE4</t>
  </si>
  <si>
    <t>ZV0001BG5</t>
  </si>
  <si>
    <t>ZV0001VE5</t>
  </si>
  <si>
    <t>ZV0001BG6</t>
  </si>
  <si>
    <t>ZV0001VE6</t>
  </si>
  <si>
    <t>ZV0001BG7</t>
  </si>
  <si>
    <t>ZV0001VE7</t>
  </si>
  <si>
    <t>ZV0001BG8</t>
  </si>
  <si>
    <t>ZV0001VE8</t>
  </si>
  <si>
    <t>ZTR_KEYDATE</t>
  </si>
  <si>
    <t>ZV0201MIN</t>
  </si>
  <si>
    <t>ZV0011BG1</t>
  </si>
  <si>
    <t>ZV0011VE1</t>
  </si>
  <si>
    <t>Funkciju klasifikācijas kods</t>
  </si>
  <si>
    <t>ÂâÈèÇçÌìÎîÍíÏïÒòÐðÛûÞþ</t>
  </si>
  <si>
    <t>ĀāČčĒēĢģĪīĶķĻļŅņŠšŪūŽž</t>
  </si>
  <si>
    <t>#</t>
  </si>
  <si>
    <t>Empty Demarcation</t>
  </si>
  <si>
    <t>Euro</t>
  </si>
  <si>
    <t>D200</t>
  </si>
  <si>
    <t>2015</t>
  </si>
  <si>
    <t>19.12.2015</t>
  </si>
  <si>
    <t>Noklusētais KK</t>
  </si>
  <si>
    <t>ZAPX_04</t>
  </si>
  <si>
    <t>Garais teksts 1</t>
  </si>
  <si>
    <t>Garais teksts 2</t>
  </si>
  <si>
    <t>Garais teksts 3</t>
  </si>
  <si>
    <t>Garais teksts 4</t>
  </si>
  <si>
    <t>Garais teksts 5</t>
  </si>
  <si>
    <t>Garais teksts 6</t>
  </si>
  <si>
    <t>Garais teksts 7</t>
  </si>
  <si>
    <t>Garais teksts 8</t>
  </si>
  <si>
    <t>Garais teksts 9</t>
  </si>
  <si>
    <t>Garais teksts 10</t>
  </si>
  <si>
    <t>Garais teksts 11</t>
  </si>
  <si>
    <t>Garais teksts 12</t>
  </si>
  <si>
    <t>Garais teksts 13</t>
  </si>
  <si>
    <t>Garais teksts 14</t>
  </si>
  <si>
    <t>Garais teksts 15</t>
  </si>
  <si>
    <t>Garais teksts 16</t>
  </si>
  <si>
    <t>Garais teksts 17</t>
  </si>
  <si>
    <t>Garais teksts 18</t>
  </si>
  <si>
    <t>Garais teksts 19</t>
  </si>
  <si>
    <t>Garais teksts 20</t>
  </si>
  <si>
    <t>2015
D200</t>
  </si>
  <si>
    <t>A000</t>
  </si>
  <si>
    <t>1</t>
  </si>
  <si>
    <t>Ieņēmumi – kopā</t>
  </si>
  <si>
    <t>Transferti</t>
  </si>
  <si>
    <t>Atalgojums</t>
  </si>
  <si>
    <t>Preces un pakalpojumi</t>
  </si>
  <si>
    <t>04.00.00</t>
  </si>
  <si>
    <t>02.00.00</t>
  </si>
  <si>
    <t>01.133</t>
  </si>
  <si>
    <t>96.00.00</t>
  </si>
  <si>
    <t>70.00.00</t>
  </si>
  <si>
    <t>70.05.00</t>
  </si>
  <si>
    <t>70.06.00</t>
  </si>
  <si>
    <t>04.100</t>
  </si>
  <si>
    <t>31.00.00</t>
  </si>
  <si>
    <t>97.00.00</t>
  </si>
  <si>
    <t>09.00.00</t>
  </si>
  <si>
    <t>61.00.00</t>
  </si>
  <si>
    <t>62.00.00</t>
  </si>
  <si>
    <t>62.02.00</t>
  </si>
  <si>
    <t>62.06.00</t>
  </si>
  <si>
    <t>62.07.00</t>
  </si>
  <si>
    <t>17. Satiksmes ministrija</t>
  </si>
  <si>
    <t>04.600</t>
  </si>
  <si>
    <t>23.00.00</t>
  </si>
  <si>
    <t>04.510</t>
  </si>
  <si>
    <t>23.04.00</t>
  </si>
  <si>
    <t>23.06.00</t>
  </si>
  <si>
    <t>04.500</t>
  </si>
  <si>
    <t>Sabiedriskais transports</t>
  </si>
  <si>
    <t>31.04.00</t>
  </si>
  <si>
    <t>31.05.00</t>
  </si>
  <si>
    <t>31.06.00</t>
  </si>
  <si>
    <t>31.07.00</t>
  </si>
  <si>
    <t>31.08.00</t>
  </si>
  <si>
    <t>44.00.00</t>
  </si>
  <si>
    <t>04.540</t>
  </si>
  <si>
    <t>45.00.00</t>
  </si>
  <si>
    <t>60.00.00</t>
  </si>
  <si>
    <t>60.06.00</t>
  </si>
  <si>
    <t>61.02.00</t>
  </si>
  <si>
    <t>61.08.00</t>
  </si>
  <si>
    <t>61.09.00</t>
  </si>
  <si>
    <t>61.10.00</t>
  </si>
  <si>
    <t>62.08.00</t>
  </si>
  <si>
    <t>62.09.00</t>
  </si>
  <si>
    <t>62.10.00</t>
  </si>
  <si>
    <t>62.11.00</t>
  </si>
  <si>
    <t>Izdevumi – kopā</t>
  </si>
  <si>
    <t>Kapitālie izdevumi</t>
  </si>
  <si>
    <t>Kapitālo izdevumu transferti</t>
  </si>
  <si>
    <t>Finansiālā bilance</t>
  </si>
  <si>
    <t>Iemaksas starptautiskajās organizācijās</t>
  </si>
  <si>
    <t>Kārtējie izdevumi</t>
  </si>
  <si>
    <t>Atlīdzība</t>
  </si>
  <si>
    <t>Subsīdijas, dotācijas un sociālie pabalsti</t>
  </si>
  <si>
    <t>Subsīdijas un dotācijas</t>
  </si>
  <si>
    <t>Starptautiskā sadarbība</t>
  </si>
  <si>
    <t>Naudas līdzekļi</t>
  </si>
  <si>
    <t>Latvijas pārstāvju ceļa izdevumu kompensācija, dodoties uz Eiropas Savienības Padomes darba grupu sanāksmēm un Padomes sanāksmēm</t>
  </si>
  <si>
    <t>Valsts autoceļu fonds</t>
  </si>
  <si>
    <t>Dotācija no vispārējiem ieņēmumiem</t>
  </si>
  <si>
    <t>Vispārējā kārtībā sadalāmā dotācija no vispārējiem ieņēmumiem</t>
  </si>
  <si>
    <t>Resursi izdevumu segšanai</t>
  </si>
  <si>
    <t>Ieņēmumi no maksas pakalpojumiem un citi pašu ieņēmumi – kopā</t>
  </si>
  <si>
    <t>Ārvalstu finanšu palīdzība iestādes ieņēmumos</t>
  </si>
  <si>
    <t>Uzturēšanas izdevumi</t>
  </si>
  <si>
    <t>Uzturēšanas izdevumu transferti</t>
  </si>
  <si>
    <t>Pamatkapitāla veidošana</t>
  </si>
  <si>
    <t>Finansēšana</t>
  </si>
  <si>
    <t>Maksas pakalpojumu un citu pašu ieņēmumu naudas līdzekļu atlikumu izmaiņas palielinājums (-) vai samazinājums (+)</t>
  </si>
  <si>
    <t>Citu Eiropas Savienības politiku instrumentu projektu un pasākumu īstenošana</t>
  </si>
  <si>
    <t>Kohēzijas fonda (KF) projektu un pasākumu īstenošana</t>
  </si>
  <si>
    <t>Eiropas Reģionālās attīstības fonda (ERAF) projektu un pasākumu īstenošana</t>
  </si>
  <si>
    <t>Ārkārtas situāciju valsts elektronisko sakaru tīkla izveide un uzturēšana</t>
  </si>
  <si>
    <t>Mērķdotācijas pašvaldību autoceļiem (ielām)</t>
  </si>
  <si>
    <t>Valsts autoceļu pārvaldīšana, uzturēšana un atjaunošana</t>
  </si>
  <si>
    <t>Dotācija Autotransporta direkcijai sabiedriskā transporta pakalpojumu organizēšanai</t>
  </si>
  <si>
    <t>Dotācija zaudējumu segšanai sabiedriskā transporta pakalpojumu sniedzējiem</t>
  </si>
  <si>
    <t>Dotācija sabiedriskā transporta pakalpojumu sniedzējiem ar braukšanas maksas atvieglojumiem saistīto zaudējumu segšanai</t>
  </si>
  <si>
    <t>Transferts plānošanas reģioniem sabiedriskā transporta pakalpojumu nodrošināšanai</t>
  </si>
  <si>
    <t>Līdzekļi aviācijas drošības pasākumu nodrošināšanai</t>
  </si>
  <si>
    <t>Nozaru vadība un politiku plānošana</t>
  </si>
  <si>
    <t>Latvijas prezidentūras Eiropas Savienības Padomē nodrošināšana 2015.gadā</t>
  </si>
  <si>
    <t>Tehniskā palīdzība ERAF, ESF, KF apgūšanai (2007-2013)</t>
  </si>
  <si>
    <t>Maksa par dzelzceļa infrastruktūras lietošanu</t>
  </si>
  <si>
    <t>Ostu publiskās lietošanas infrastruktūras attīstība</t>
  </si>
  <si>
    <t>Eiropas transporta, telekomunikāciju un enerģijas infrastruktūras tīklu un Eiropas infrastruktūras savienošanas instrumenta (CEF) līdzfinansēto projektu un pasākumu īstenošana</t>
  </si>
  <si>
    <t>Eiropas transporta infrastruktūras projekti</t>
  </si>
  <si>
    <t>Kārtējie maksājumi Eiropas Savienības budžetā un starptautiskā sadarbība</t>
  </si>
  <si>
    <t>Valsts budžeta uzturēšanas izdevumu transferti citiem budžetiem noteiktam mērķim</t>
  </si>
  <si>
    <t>Valsts budžeta uzturēšanas izdevumu transferti pašvaldībām noteiktam mērķim</t>
  </si>
  <si>
    <t>Pārējie valsts budžeta uzturēšanas izdevumu transferti citiem budžetiem</t>
  </si>
  <si>
    <t>Pārējie valsts budžeta uzturēšanas izdevumu transferti valsts budžeta daļēji finansētām atvasinātām publiskām personām un budžeta nefinansētām iestādēm</t>
  </si>
  <si>
    <t>Valsts budžeta transferti kapitālajiem izdevumiem citiem budžetiem noteiktam mērķim</t>
  </si>
  <si>
    <t>Valsts budžeta kapitālo izdevumu transferti pašvaldībām noteiktam mērķim</t>
  </si>
  <si>
    <t>Valsts budžeta kapitālo izdevumu transferti pašvaldībām Eiropas Savienības politiku instrumentu un pārējās ārvalstu finanšu palīdzības līdzfinansētajiem projektiem (pasākumiem)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</si>
  <si>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</si>
  <si>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</si>
  <si>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</si>
  <si>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</si>
  <si>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Dotācija no vispārējiem ieņēmumiem atmaksām valsts pamatbudžetā</t>
  </si>
  <si>
    <t>Atmaksas valsts pamatbudžetā par Eiropas Reģionālās attīstības fonda (ERAF) finansējumu (2007-2013)</t>
  </si>
  <si>
    <t>Atmaksa valsts budžetā par veiktajiem kapitālajiem izdevumiem</t>
  </si>
  <si>
    <t>Atmaksas valsts pamatbudžetā par Kohēzijas fonda (KF) finansējumu (2007-2013)</t>
  </si>
  <si>
    <t>Eiropas Reģionālās attīstības fonda (ERAF) finansētie ierobežotās atlases publiskā transporta attīstības projekti (2007-2013)</t>
  </si>
  <si>
    <t>Eiropas Reģionālās attīstības fonda (ERAF) finansētie ierobežotās atlases publiskās pārvaldes projekti (2007-2013)</t>
  </si>
  <si>
    <t>Likuma "Par valsts budžetu 2015.gadam"</t>
  </si>
  <si>
    <t>Programmas, apakšpro-grammas kods</t>
  </si>
  <si>
    <r>
      <t xml:space="preserve">Kompensācijas par abonētās preses piegādi, </t>
    </r>
    <r>
      <rPr>
        <b/>
        <i/>
        <sz val="10"/>
        <rFont val="TimesNewRoman"/>
        <family val="0"/>
      </rPr>
      <t>euro</t>
    </r>
    <r>
      <rPr>
        <b/>
        <sz val="10"/>
        <rFont val="TimesNewRoman"/>
        <family val="0"/>
      </rPr>
      <t xml:space="preserve"> ieviešanas plāna pasākumiem un saistību izpildi</t>
    </r>
  </si>
  <si>
    <t>Kohēzijas fonda (KF) finansētie ierobežotās atlases VAS "Latvijas Valsts ceļi" realizētie projekti (2007-2013)</t>
  </si>
  <si>
    <t>Kohēzijas fonda (KF) finansētie ierobežotās atlases projekti (2007-2013)</t>
  </si>
  <si>
    <t>Eiropas Reģionālās attīstības fonda (ERAF) finansētie ierobežotās atlases VAS "Latvijas Valsts ceļi" realizētie projekti (2007-2013)</t>
  </si>
  <si>
    <t>Eiropas Reģionālās attīstības fonda (ERAF) finansētie ierobežotās atlases sakaru projekti (2007-2013)</t>
  </si>
  <si>
    <t>Eiropas Reģionālās attīstības fonda (ERAF) finansētie ierobežotās atlases VAS "Latvijas Valsts ceļi" realizētie projekti (2014-2020)</t>
  </si>
  <si>
    <t>Kohēzijas fonda (KF) finansētie ierobežotās atlases VAS "Latvijas Valsts ceļi" realizētie projekti (2014-2020)</t>
  </si>
  <si>
    <t>Eiropas Reģionālās attīstības fonda (ERAF) finansētie atklātās atlases pašvaldību tranzītielu sakārtošanas projekti   (2007-2013)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</si>
</sst>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\ _D_M_-;\-* #,##0.00\ _D_M_-;_-* &quot;-&quot;??\ _D_M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#\ ###\ ###\ ##0"/>
    <numFmt numFmtId="183" formatCode="[$-426]dddd\,\ yyyy&quot;. gada &quot;d\.\ mmmm"/>
    <numFmt numFmtId="184" formatCode="#,##0.00\ ;\-\ #,##0.00"/>
    <numFmt numFmtId="185" formatCode="#\ ###\ ###\ ###\ ###\ ##0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BaltHelvetica"/>
      <family val="0"/>
    </font>
    <font>
      <sz val="10"/>
      <color indexed="8"/>
      <name val="Courier New"/>
      <family val="3"/>
    </font>
    <font>
      <sz val="8"/>
      <name val="Arial"/>
      <family val="2"/>
    </font>
    <font>
      <sz val="10"/>
      <name val="TimesNewRoman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NewRoman"/>
      <family val="0"/>
    </font>
    <font>
      <sz val="10"/>
      <name val="Helv"/>
      <family val="0"/>
    </font>
    <font>
      <b/>
      <sz val="12"/>
      <name val="Times New Roman"/>
      <family val="1"/>
    </font>
    <font>
      <b/>
      <i/>
      <sz val="10"/>
      <name val="TimesNewRoman"/>
      <family val="0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5" fillId="18" borderId="0" applyNumberFormat="0" applyBorder="0" applyAlignment="0" applyProtection="0"/>
    <xf numFmtId="0" fontId="6" fillId="28" borderId="1" applyNumberFormat="0" applyAlignment="0" applyProtection="0"/>
    <xf numFmtId="0" fontId="7" fillId="19" borderId="2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7" borderId="1" applyNumberFormat="0" applyAlignment="0" applyProtection="0"/>
    <xf numFmtId="0" fontId="17" fillId="0" borderId="6" applyNumberFormat="0" applyFill="0" applyAlignment="0" applyProtection="0"/>
    <xf numFmtId="0" fontId="18" fillId="27" borderId="0" applyNumberFormat="0" applyBorder="0" applyAlignment="0" applyProtection="0"/>
    <xf numFmtId="0" fontId="28" fillId="0" borderId="0">
      <alignment/>
      <protection/>
    </xf>
    <xf numFmtId="0" fontId="0" fillId="26" borderId="7" applyNumberFormat="0" applyFont="0" applyAlignment="0" applyProtection="0"/>
    <xf numFmtId="0" fontId="19" fillId="28" borderId="8" applyNumberFormat="0" applyAlignment="0" applyProtection="0"/>
    <xf numFmtId="9" fontId="0" fillId="0" borderId="0" applyFont="0" applyFill="0" applyBorder="0" applyAlignment="0" applyProtection="0"/>
    <xf numFmtId="4" fontId="20" fillId="33" borderId="9" applyNumberFormat="0" applyProtection="0">
      <alignment vertical="center"/>
    </xf>
    <xf numFmtId="4" fontId="21" fillId="33" borderId="9" applyNumberFormat="0" applyProtection="0">
      <alignment vertical="center"/>
    </xf>
    <xf numFmtId="4" fontId="20" fillId="33" borderId="9" applyNumberFormat="0" applyProtection="0">
      <alignment horizontal="left" vertical="center" indent="1"/>
    </xf>
    <xf numFmtId="0" fontId="20" fillId="33" borderId="9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34" borderId="9" applyNumberFormat="0" applyProtection="0">
      <alignment horizontal="right" vertical="center"/>
    </xf>
    <xf numFmtId="4" fontId="1" fillId="35" borderId="9" applyNumberFormat="0" applyProtection="0">
      <alignment horizontal="right" vertical="center"/>
    </xf>
    <xf numFmtId="4" fontId="1" fillId="36" borderId="9" applyNumberFormat="0" applyProtection="0">
      <alignment horizontal="right" vertical="center"/>
    </xf>
    <xf numFmtId="4" fontId="1" fillId="37" borderId="9" applyNumberFormat="0" applyProtection="0">
      <alignment horizontal="right" vertical="center"/>
    </xf>
    <xf numFmtId="4" fontId="1" fillId="9" borderId="9" applyNumberFormat="0" applyProtection="0">
      <alignment horizontal="right" vertical="center"/>
    </xf>
    <xf numFmtId="4" fontId="1" fillId="38" borderId="9" applyNumberFormat="0" applyProtection="0">
      <alignment horizontal="right" vertical="center"/>
    </xf>
    <xf numFmtId="4" fontId="1" fillId="39" borderId="9" applyNumberFormat="0" applyProtection="0">
      <alignment horizontal="right" vertical="center"/>
    </xf>
    <xf numFmtId="4" fontId="20" fillId="40" borderId="10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" fillId="4" borderId="9" applyNumberFormat="0" applyProtection="0">
      <alignment vertical="center"/>
    </xf>
    <xf numFmtId="4" fontId="23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41" borderId="9" applyNumberFormat="0" applyProtection="0">
      <alignment horizontal="right" vertical="center"/>
    </xf>
    <xf numFmtId="4" fontId="23" fillId="41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25" fillId="41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35" fillId="0" borderId="0">
      <alignment/>
      <protection/>
    </xf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9" xfId="117" applyNumberFormat="1" quotePrefix="1">
      <alignment horizontal="left" vertical="center" indent="1"/>
    </xf>
    <xf numFmtId="0" fontId="31" fillId="0" borderId="0" xfId="0" applyFont="1" applyAlignment="1">
      <alignment wrapText="1"/>
    </xf>
    <xf numFmtId="185" fontId="31" fillId="0" borderId="0" xfId="0" applyNumberFormat="1" applyFont="1" applyAlignment="1">
      <alignment wrapText="1"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3" fillId="0" borderId="0" xfId="78" applyFont="1" applyFill="1" applyAlignment="1">
      <alignment vertical="center" wrapText="1" shrinkToFi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 shrinkToFit="1"/>
    </xf>
    <xf numFmtId="49" fontId="34" fillId="0" borderId="11" xfId="0" applyNumberFormat="1" applyFont="1" applyBorder="1" applyAlignment="1">
      <alignment horizontal="center" vertical="center" wrapText="1" shrinkToFit="1"/>
    </xf>
    <xf numFmtId="0" fontId="0" fillId="0" borderId="0" xfId="0" applyFont="1" applyAlignment="1" quotePrefix="1">
      <alignment/>
    </xf>
    <xf numFmtId="0" fontId="20" fillId="2" borderId="0" xfId="86" applyNumberFormat="1" quotePrefix="1">
      <alignment horizontal="left" vertical="center" indent="1"/>
    </xf>
    <xf numFmtId="3" fontId="1" fillId="41" borderId="9" xfId="115" applyNumberFormat="1">
      <alignment horizontal="right" vertical="center"/>
    </xf>
    <xf numFmtId="0" fontId="20" fillId="2" borderId="0" xfId="86" applyNumberFormat="1" applyAlignment="1" quotePrefix="1">
      <alignment horizontal="left" vertical="center" indent="1"/>
    </xf>
    <xf numFmtId="0" fontId="0" fillId="8" borderId="9" xfId="102" applyAlignment="1" quotePrefix="1">
      <alignment horizontal="left" vertical="center" indent="2"/>
    </xf>
    <xf numFmtId="0" fontId="1" fillId="2" borderId="9" xfId="117" applyNumberFormat="1" applyAlignment="1" quotePrefix="1">
      <alignment horizontal="left" vertical="center" wrapText="1" indent="1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 wrapText="1" indent="1"/>
    </xf>
    <xf numFmtId="0" fontId="31" fillId="0" borderId="0" xfId="0" applyFont="1" applyAlignment="1">
      <alignment horizontal="left" wrapText="1" indent="2"/>
    </xf>
    <xf numFmtId="0" fontId="31" fillId="0" borderId="0" xfId="0" applyFont="1" applyAlignment="1">
      <alignment horizontal="left" wrapText="1" indent="3"/>
    </xf>
    <xf numFmtId="0" fontId="31" fillId="0" borderId="0" xfId="0" applyFont="1" applyAlignment="1">
      <alignment horizontal="left" wrapText="1" indent="4"/>
    </xf>
    <xf numFmtId="0" fontId="31" fillId="0" borderId="0" xfId="0" applyFont="1" applyAlignment="1">
      <alignment horizontal="left" wrapText="1" indent="5"/>
    </xf>
    <xf numFmtId="0" fontId="34" fillId="0" borderId="0" xfId="0" applyFont="1" applyAlignment="1">
      <alignment horizontal="center" wrapText="1"/>
    </xf>
    <xf numFmtId="0" fontId="31" fillId="0" borderId="0" xfId="0" applyFont="1" applyAlignment="1" quotePrefix="1">
      <alignment wrapText="1"/>
    </xf>
    <xf numFmtId="0" fontId="31" fillId="0" borderId="0" xfId="0" applyFont="1" applyAlignment="1">
      <alignment horizontal="left" wrapText="1" indent="1"/>
    </xf>
    <xf numFmtId="0" fontId="31" fillId="0" borderId="0" xfId="0" applyFont="1" applyAlignment="1">
      <alignment horizontal="left" wrapText="1" indent="6"/>
    </xf>
    <xf numFmtId="185" fontId="34" fillId="0" borderId="0" xfId="0" applyNumberFormat="1" applyFont="1" applyAlignment="1">
      <alignment wrapText="1"/>
    </xf>
    <xf numFmtId="185" fontId="37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6" fillId="0" borderId="0" xfId="78" applyFont="1" applyFill="1" applyAlignment="1">
      <alignment horizontal="center" vertical="center" wrapText="1" shrinkToFit="1"/>
      <protection/>
    </xf>
    <xf numFmtId="0" fontId="36" fillId="0" borderId="0" xfId="78" applyFont="1" applyFill="1" applyAlignment="1">
      <alignment horizontal="center" wrapText="1" shrinkToFi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2000.g.budz" xfId="78"/>
    <cellStyle name="Note" xfId="79"/>
    <cellStyle name="Output" xfId="80"/>
    <cellStyle name="Percent" xfId="81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ormats" xfId="99"/>
    <cellStyle name="SAPBEXheaderItem" xfId="100"/>
    <cellStyle name="SAPBEXheaderText" xfId="101"/>
    <cellStyle name="SAPBEXHLevel0" xfId="102"/>
    <cellStyle name="SAPBEXHLevel0X" xfId="103"/>
    <cellStyle name="SAPBEXHLevel1" xfId="104"/>
    <cellStyle name="SAPBEXHLevel1X" xfId="105"/>
    <cellStyle name="SAPBEXHLevel2" xfId="106"/>
    <cellStyle name="SAPBEXHLevel2X" xfId="107"/>
    <cellStyle name="SAPBEXHLevel3" xfId="108"/>
    <cellStyle name="SAPBEXHLevel3X" xfId="109"/>
    <cellStyle name="SAPBEXinputData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defined" xfId="120"/>
    <cellStyle name="Sheet Title" xfId="121"/>
    <cellStyle name="Stils 1" xfId="122"/>
    <cellStyle name="Title" xfId="123"/>
    <cellStyle name="Total" xfId="124"/>
    <cellStyle name="Warning Text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2</xdr:row>
      <xdr:rowOff>0</xdr:rowOff>
    </xdr:from>
    <xdr:to>
      <xdr:col>4</xdr:col>
      <xdr:colOff>1752600</xdr:colOff>
      <xdr:row>2</xdr:row>
      <xdr:rowOff>152400</xdr:rowOff>
    </xdr:to>
    <xdr:pic macro="[1]!DesignIconClicked">
      <xdr:nvPicPr>
        <xdr:cNvPr id="1" name="BExCVH6DFUPG6W1J7KV4TB74QS1C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33337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8</xdr:row>
      <xdr:rowOff>0</xdr:rowOff>
    </xdr:from>
    <xdr:to>
      <xdr:col>2</xdr:col>
      <xdr:colOff>1562100</xdr:colOff>
      <xdr:row>8</xdr:row>
      <xdr:rowOff>152400</xdr:rowOff>
    </xdr:to>
    <xdr:pic macro="[1]!DesignIconClicked">
      <xdr:nvPicPr>
        <xdr:cNvPr id="2" name="BEx3SUXPQUUGXIMYA2JS4U74O21U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30492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9</xdr:row>
      <xdr:rowOff>0</xdr:rowOff>
    </xdr:from>
    <xdr:to>
      <xdr:col>4</xdr:col>
      <xdr:colOff>1752600</xdr:colOff>
      <xdr:row>9</xdr:row>
      <xdr:rowOff>152400</xdr:rowOff>
    </xdr:to>
    <xdr:pic macro="[1]!DesignIconClicked">
      <xdr:nvPicPr>
        <xdr:cNvPr id="3" name="BEx5GNBD03ZJ4GPGN0F0YBRFQT1Y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146685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5</xdr:row>
      <xdr:rowOff>0</xdr:rowOff>
    </xdr:from>
    <xdr:to>
      <xdr:col>2</xdr:col>
      <xdr:colOff>1562100</xdr:colOff>
      <xdr:row>5</xdr:row>
      <xdr:rowOff>152400</xdr:rowOff>
    </xdr:to>
    <xdr:pic macro="[1]!DesignIconClicked">
      <xdr:nvPicPr>
        <xdr:cNvPr id="4" name="BExU8AUCV13JJVWY3TR6NDMSVXPI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81915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6</xdr:row>
      <xdr:rowOff>0</xdr:rowOff>
    </xdr:from>
    <xdr:to>
      <xdr:col>2</xdr:col>
      <xdr:colOff>1562100</xdr:colOff>
      <xdr:row>6</xdr:row>
      <xdr:rowOff>152400</xdr:rowOff>
    </xdr:to>
    <xdr:pic macro="[1]!DesignIconClicked">
      <xdr:nvPicPr>
        <xdr:cNvPr id="5" name="BEx5FIUR1751LT1HPZK24AMDFLL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98107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4</xdr:col>
      <xdr:colOff>1752600</xdr:colOff>
      <xdr:row>4</xdr:row>
      <xdr:rowOff>152400</xdr:rowOff>
    </xdr:to>
    <xdr:pic macro="[1]!DesignIconClicked">
      <xdr:nvPicPr>
        <xdr:cNvPr id="6" name="BExOFSGPJAQALGXBYBCUTUQCYNM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65722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10</xdr:row>
      <xdr:rowOff>0</xdr:rowOff>
    </xdr:from>
    <xdr:to>
      <xdr:col>2</xdr:col>
      <xdr:colOff>1562100</xdr:colOff>
      <xdr:row>10</xdr:row>
      <xdr:rowOff>152400</xdr:rowOff>
    </xdr:to>
    <xdr:pic macro="[1]!DesignIconClicked">
      <xdr:nvPicPr>
        <xdr:cNvPr id="7" name="BExQ5D4IM4R0AYS12Y9W9KHRC4DV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62877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2</xdr:row>
      <xdr:rowOff>0</xdr:rowOff>
    </xdr:from>
    <xdr:to>
      <xdr:col>2</xdr:col>
      <xdr:colOff>1562100</xdr:colOff>
      <xdr:row>2</xdr:row>
      <xdr:rowOff>152400</xdr:rowOff>
    </xdr:to>
    <xdr:pic macro="[1]!DesignIconClicked">
      <xdr:nvPicPr>
        <xdr:cNvPr id="8" name="BExD6E2XBYIA1SN8I0KJF3FJG5WU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33337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3</xdr:row>
      <xdr:rowOff>0</xdr:rowOff>
    </xdr:from>
    <xdr:to>
      <xdr:col>2</xdr:col>
      <xdr:colOff>1562100</xdr:colOff>
      <xdr:row>3</xdr:row>
      <xdr:rowOff>152400</xdr:rowOff>
    </xdr:to>
    <xdr:pic macro="[1]!DesignIconClicked">
      <xdr:nvPicPr>
        <xdr:cNvPr id="9" name="BExGSI9AQXKLFF85QXHA8QBJ8YO3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49530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4</xdr:row>
      <xdr:rowOff>0</xdr:rowOff>
    </xdr:from>
    <xdr:to>
      <xdr:col>2</xdr:col>
      <xdr:colOff>1562100</xdr:colOff>
      <xdr:row>4</xdr:row>
      <xdr:rowOff>152400</xdr:rowOff>
    </xdr:to>
    <xdr:pic macro="[1]!DesignIconClicked">
      <xdr:nvPicPr>
        <xdr:cNvPr id="10" name="BExOEHUUFXRNXH9YJQ41BZU1A4WF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65722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8</xdr:row>
      <xdr:rowOff>0</xdr:rowOff>
    </xdr:from>
    <xdr:to>
      <xdr:col>4</xdr:col>
      <xdr:colOff>1752600</xdr:colOff>
      <xdr:row>8</xdr:row>
      <xdr:rowOff>152400</xdr:rowOff>
    </xdr:to>
    <xdr:pic macro="[1]!DesignIconClicked">
      <xdr:nvPicPr>
        <xdr:cNvPr id="11" name="BExS6WGF0Z8XZO9YLJTXL84Q1VPZ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130492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6</xdr:row>
      <xdr:rowOff>0</xdr:rowOff>
    </xdr:from>
    <xdr:to>
      <xdr:col>4</xdr:col>
      <xdr:colOff>1752600</xdr:colOff>
      <xdr:row>6</xdr:row>
      <xdr:rowOff>152400</xdr:rowOff>
    </xdr:to>
    <xdr:pic macro="[1]!DesignIconClicked">
      <xdr:nvPicPr>
        <xdr:cNvPr id="12" name="BEx74DAKTNRP7R8UFIK15AB97M2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98107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7</xdr:row>
      <xdr:rowOff>0</xdr:rowOff>
    </xdr:from>
    <xdr:to>
      <xdr:col>2</xdr:col>
      <xdr:colOff>1562100</xdr:colOff>
      <xdr:row>7</xdr:row>
      <xdr:rowOff>152400</xdr:rowOff>
    </xdr:to>
    <xdr:pic macro="[1]!DesignIconClicked">
      <xdr:nvPicPr>
        <xdr:cNvPr id="13" name="BEx3M64M5578TDSTHPFU6O81TUEO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14300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3</xdr:row>
      <xdr:rowOff>0</xdr:rowOff>
    </xdr:from>
    <xdr:to>
      <xdr:col>4</xdr:col>
      <xdr:colOff>1752600</xdr:colOff>
      <xdr:row>3</xdr:row>
      <xdr:rowOff>152400</xdr:rowOff>
    </xdr:to>
    <xdr:pic macro="[1]!DesignIconClicked">
      <xdr:nvPicPr>
        <xdr:cNvPr id="14" name="BExKTCG2FYQZVUGR4IYZP6YZOP3A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49530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9</xdr:row>
      <xdr:rowOff>0</xdr:rowOff>
    </xdr:from>
    <xdr:to>
      <xdr:col>2</xdr:col>
      <xdr:colOff>1562100</xdr:colOff>
      <xdr:row>9</xdr:row>
      <xdr:rowOff>152400</xdr:rowOff>
    </xdr:to>
    <xdr:pic macro="[1]!DesignIconClicked">
      <xdr:nvPicPr>
        <xdr:cNvPr id="15" name="BExOFS0H6VCJAQTA52GFDHE8VV9O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46685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0</xdr:colOff>
      <xdr:row>10</xdr:row>
      <xdr:rowOff>0</xdr:rowOff>
    </xdr:from>
    <xdr:to>
      <xdr:col>5</xdr:col>
      <xdr:colOff>1123950</xdr:colOff>
      <xdr:row>10</xdr:row>
      <xdr:rowOff>152400</xdr:rowOff>
    </xdr:to>
    <xdr:pic macro="[1]!DesignIconClicked">
      <xdr:nvPicPr>
        <xdr:cNvPr id="16" name="BExM9PN7F2LM3U9L9PQUV7WHJ4UG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96150" y="1628775"/>
          <a:ext cx="1123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5</xdr:row>
      <xdr:rowOff>0</xdr:rowOff>
    </xdr:from>
    <xdr:to>
      <xdr:col>4</xdr:col>
      <xdr:colOff>1752600</xdr:colOff>
      <xdr:row>5</xdr:row>
      <xdr:rowOff>152400</xdr:rowOff>
    </xdr:to>
    <xdr:pic macro="[1]!DesignIconClicked">
      <xdr:nvPicPr>
        <xdr:cNvPr id="17" name="BExBCYCVL15O225XOF9B1PAFVE4E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81915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7</xdr:row>
      <xdr:rowOff>0</xdr:rowOff>
    </xdr:from>
    <xdr:to>
      <xdr:col>4</xdr:col>
      <xdr:colOff>1752600</xdr:colOff>
      <xdr:row>7</xdr:row>
      <xdr:rowOff>152400</xdr:rowOff>
    </xdr:to>
    <xdr:pic macro="[1]!DesignIconClicked">
      <xdr:nvPicPr>
        <xdr:cNvPr id="18" name="BEx1FZKAMUG3AFQTNJUBRC4JXP4V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114300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16</xdr:row>
      <xdr:rowOff>0</xdr:rowOff>
    </xdr:from>
    <xdr:to>
      <xdr:col>23</xdr:col>
      <xdr:colOff>876300</xdr:colOff>
      <xdr:row>16</xdr:row>
      <xdr:rowOff>314325</xdr:rowOff>
    </xdr:to>
    <xdr:pic macro="[1]!DesignIconClicked">
      <xdr:nvPicPr>
        <xdr:cNvPr id="19" name="BExBEGGBWUHD6TO0R9ZDZRYT96ZQ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2638425"/>
          <a:ext cx="1944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19050</xdr:rowOff>
    </xdr:from>
    <xdr:to>
      <xdr:col>1</xdr:col>
      <xdr:colOff>76200</xdr:colOff>
      <xdr:row>16</xdr:row>
      <xdr:rowOff>66675</xdr:rowOff>
    </xdr:to>
    <xdr:pic macro="[1]!DesignIconClicked">
      <xdr:nvPicPr>
        <xdr:cNvPr id="20" name="BExXSODOGLRVK9PGPMGHXTUQSM1M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7175" y="2657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16</xdr:row>
      <xdr:rowOff>95250</xdr:rowOff>
    </xdr:from>
    <xdr:to>
      <xdr:col>1</xdr:col>
      <xdr:colOff>76200</xdr:colOff>
      <xdr:row>16</xdr:row>
      <xdr:rowOff>142875</xdr:rowOff>
    </xdr:to>
    <xdr:pic macro="[1]!DesignIconClicked">
      <xdr:nvPicPr>
        <xdr:cNvPr id="21" name="BExZUPUF6IQ9TRR8Y2WCWLG5Y4JC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57175" y="2733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16</xdr:row>
      <xdr:rowOff>19050</xdr:rowOff>
    </xdr:from>
    <xdr:to>
      <xdr:col>23</xdr:col>
      <xdr:colOff>76200</xdr:colOff>
      <xdr:row>16</xdr:row>
      <xdr:rowOff>66675</xdr:rowOff>
    </xdr:to>
    <xdr:pic macro="[1]!DesignIconClicked">
      <xdr:nvPicPr>
        <xdr:cNvPr id="22" name="BEx3B0DOQ5TCP5622QPKP2JFGVZZ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821400" y="2657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28575</xdr:colOff>
      <xdr:row>16</xdr:row>
      <xdr:rowOff>95250</xdr:rowOff>
    </xdr:from>
    <xdr:to>
      <xdr:col>23</xdr:col>
      <xdr:colOff>76200</xdr:colOff>
      <xdr:row>16</xdr:row>
      <xdr:rowOff>142875</xdr:rowOff>
    </xdr:to>
    <xdr:pic macro="[1]!DesignIconClicked">
      <xdr:nvPicPr>
        <xdr:cNvPr id="23" name="BExGVH8W6DFKX1HZ6176JUPS120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8821400" y="2733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228600</xdr:colOff>
      <xdr:row>17</xdr:row>
      <xdr:rowOff>123825</xdr:rowOff>
    </xdr:to>
    <xdr:pic macro="[1]!DesignIconClicked">
      <xdr:nvPicPr>
        <xdr:cNvPr id="24" name="BExILFP4Y81YJ7IMR4P1M4QR0V3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3850" y="2962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12" width="0" style="0" hidden="1" customWidth="1"/>
  </cols>
  <sheetData>
    <row r="1" ht="12.75">
      <c r="A1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E415"/>
  <sheetViews>
    <sheetView tabSelected="1" workbookViewId="0" topLeftCell="B1">
      <selection activeCell="K9" sqref="K9"/>
    </sheetView>
  </sheetViews>
  <sheetFormatPr defaultColWidth="9.140625" defaultRowHeight="12.75"/>
  <cols>
    <col min="1" max="1" width="0.42578125" style="10" customWidth="1"/>
    <col min="2" max="2" width="12.00390625" style="10" customWidth="1"/>
    <col min="3" max="3" width="12.28125" style="13" customWidth="1"/>
    <col min="4" max="4" width="49.7109375" style="10" customWidth="1"/>
    <col min="5" max="5" width="12.8515625" style="10" customWidth="1"/>
    <col min="6" max="16384" width="9.140625" style="10" customWidth="1"/>
  </cols>
  <sheetData>
    <row r="2" spans="1:5" ht="12.75">
      <c r="A2" s="14"/>
      <c r="B2" s="37" t="s">
        <v>160</v>
      </c>
      <c r="C2" s="37"/>
      <c r="D2" s="37"/>
      <c r="E2" s="37"/>
    </row>
    <row r="3" spans="2:5" ht="12.75">
      <c r="B3" s="37" t="s">
        <v>0</v>
      </c>
      <c r="C3" s="37"/>
      <c r="D3" s="37"/>
      <c r="E3" s="37"/>
    </row>
    <row r="4" spans="2:5" ht="12.75">
      <c r="B4" s="15"/>
      <c r="C4" s="15"/>
      <c r="D4" s="15"/>
      <c r="E4" s="15"/>
    </row>
    <row r="5" spans="2:5" ht="12.75">
      <c r="B5" s="15"/>
      <c r="C5" s="15"/>
      <c r="D5" s="15"/>
      <c r="E5" s="15"/>
    </row>
    <row r="6" spans="1:5" s="12" customFormat="1" ht="31.5" customHeight="1">
      <c r="A6" s="10"/>
      <c r="B6" s="38" t="s">
        <v>1</v>
      </c>
      <c r="C6" s="38"/>
      <c r="D6" s="38"/>
      <c r="E6" s="38"/>
    </row>
    <row r="7" spans="2:5" s="12" customFormat="1" ht="15.75">
      <c r="B7" s="11"/>
      <c r="C7" s="11"/>
      <c r="D7" s="11"/>
      <c r="E7" s="11"/>
    </row>
    <row r="8" spans="2:5" ht="47.25" customHeight="1">
      <c r="B8" s="17" t="s">
        <v>161</v>
      </c>
      <c r="C8" s="18" t="s">
        <v>21</v>
      </c>
      <c r="D8" s="16"/>
      <c r="E8" s="36" t="s">
        <v>26</v>
      </c>
    </row>
    <row r="9" spans="1:5" ht="12.75">
      <c r="A9"/>
      <c r="B9" s="2"/>
      <c r="C9" s="2"/>
      <c r="D9" s="2"/>
      <c r="E9" s="3"/>
    </row>
    <row r="10" spans="1:5" ht="12.75">
      <c r="A10"/>
      <c r="B10" s="2"/>
      <c r="C10" s="2"/>
      <c r="D10" s="31" t="s">
        <v>75</v>
      </c>
      <c r="E10" s="3"/>
    </row>
    <row r="11" spans="1:5" ht="12.75">
      <c r="A11"/>
      <c r="B11" s="25"/>
      <c r="C11" s="25"/>
      <c r="D11" s="26" t="s">
        <v>116</v>
      </c>
      <c r="E11" s="35">
        <v>547517754</v>
      </c>
    </row>
    <row r="12" spans="1:5" ht="25.5">
      <c r="A12"/>
      <c r="B12" s="2"/>
      <c r="C12" s="2"/>
      <c r="D12" s="27" t="s">
        <v>117</v>
      </c>
      <c r="E12" s="3">
        <v>1199481</v>
      </c>
    </row>
    <row r="13" spans="1:5" ht="12.75">
      <c r="A13"/>
      <c r="B13" s="2"/>
      <c r="C13" s="2"/>
      <c r="D13" s="27" t="s">
        <v>118</v>
      </c>
      <c r="E13" s="3">
        <v>5468850</v>
      </c>
    </row>
    <row r="14" spans="1:5" ht="12.75">
      <c r="A14"/>
      <c r="B14" s="2"/>
      <c r="C14" s="2"/>
      <c r="D14" s="27" t="s">
        <v>56</v>
      </c>
      <c r="E14" s="3">
        <v>136941</v>
      </c>
    </row>
    <row r="15" spans="1:5" ht="12.75">
      <c r="A15"/>
      <c r="B15" s="2"/>
      <c r="C15" s="2"/>
      <c r="D15" s="28" t="s">
        <v>150</v>
      </c>
      <c r="E15" s="3">
        <v>136941</v>
      </c>
    </row>
    <row r="16" spans="1:5" ht="12.75">
      <c r="A16"/>
      <c r="B16" s="2"/>
      <c r="C16" s="2"/>
      <c r="D16" s="29" t="s">
        <v>151</v>
      </c>
      <c r="E16" s="3">
        <v>136941</v>
      </c>
    </row>
    <row r="17" spans="1:5" ht="25.5">
      <c r="A17"/>
      <c r="B17" s="2"/>
      <c r="C17" s="2"/>
      <c r="D17" s="30" t="s">
        <v>152</v>
      </c>
      <c r="E17" s="3">
        <v>136941</v>
      </c>
    </row>
    <row r="18" spans="1:5" ht="25.5">
      <c r="A18"/>
      <c r="B18" s="2"/>
      <c r="C18" s="2"/>
      <c r="D18" s="34" t="s">
        <v>153</v>
      </c>
      <c r="E18" s="3">
        <v>136941</v>
      </c>
    </row>
    <row r="19" spans="1:5" ht="12.75">
      <c r="A19"/>
      <c r="B19" s="2"/>
      <c r="C19" s="2"/>
      <c r="D19" s="27" t="s">
        <v>114</v>
      </c>
      <c r="E19" s="3">
        <v>540712482</v>
      </c>
    </row>
    <row r="20" spans="1:5" ht="25.5">
      <c r="A20"/>
      <c r="B20" s="2"/>
      <c r="C20" s="2"/>
      <c r="D20" s="28" t="s">
        <v>115</v>
      </c>
      <c r="E20" s="3">
        <v>497183282</v>
      </c>
    </row>
    <row r="21" spans="1:5" ht="25.5">
      <c r="A21"/>
      <c r="B21" s="2"/>
      <c r="C21" s="2"/>
      <c r="D21" s="28" t="s">
        <v>154</v>
      </c>
      <c r="E21" s="3">
        <v>43529200</v>
      </c>
    </row>
    <row r="22" spans="1:5" ht="12.75">
      <c r="A22"/>
      <c r="B22" s="25"/>
      <c r="C22" s="25"/>
      <c r="D22" s="26" t="s">
        <v>101</v>
      </c>
      <c r="E22" s="35">
        <v>547797051</v>
      </c>
    </row>
    <row r="23" spans="1:5" ht="12.75">
      <c r="A23"/>
      <c r="B23" s="2"/>
      <c r="C23" s="2"/>
      <c r="D23" s="27" t="s">
        <v>119</v>
      </c>
      <c r="E23" s="3">
        <v>383628305</v>
      </c>
    </row>
    <row r="24" spans="1:5" ht="12.75">
      <c r="A24"/>
      <c r="B24" s="2"/>
      <c r="C24" s="2"/>
      <c r="D24" s="28" t="s">
        <v>106</v>
      </c>
      <c r="E24" s="3">
        <v>100994722</v>
      </c>
    </row>
    <row r="25" spans="1:5" ht="12.75">
      <c r="A25"/>
      <c r="B25" s="2"/>
      <c r="C25" s="2"/>
      <c r="D25" s="29" t="s">
        <v>107</v>
      </c>
      <c r="E25" s="3">
        <v>4195157</v>
      </c>
    </row>
    <row r="26" spans="1:5" ht="12.75">
      <c r="A26"/>
      <c r="B26" s="2"/>
      <c r="C26" s="2"/>
      <c r="D26" s="30" t="s">
        <v>57</v>
      </c>
      <c r="E26" s="3">
        <v>3158425</v>
      </c>
    </row>
    <row r="27" spans="1:5" ht="12.75">
      <c r="A27"/>
      <c r="B27" s="2"/>
      <c r="C27" s="2"/>
      <c r="D27" s="29" t="s">
        <v>58</v>
      </c>
      <c r="E27" s="3">
        <v>96799565</v>
      </c>
    </row>
    <row r="28" spans="1:5" ht="12.75">
      <c r="A28"/>
      <c r="B28" s="2"/>
      <c r="C28" s="2"/>
      <c r="D28" s="28" t="s">
        <v>108</v>
      </c>
      <c r="E28" s="3">
        <v>231961940</v>
      </c>
    </row>
    <row r="29" spans="1:5" ht="12.75">
      <c r="A29"/>
      <c r="B29" s="2"/>
      <c r="C29" s="2"/>
      <c r="D29" s="29" t="s">
        <v>109</v>
      </c>
      <c r="E29" s="3">
        <v>231961940</v>
      </c>
    </row>
    <row r="30" spans="1:5" ht="25.5">
      <c r="A30"/>
      <c r="B30" s="2"/>
      <c r="C30" s="2"/>
      <c r="D30" s="28" t="s">
        <v>142</v>
      </c>
      <c r="E30" s="3">
        <v>293548</v>
      </c>
    </row>
    <row r="31" spans="1:5" ht="12.75">
      <c r="A31"/>
      <c r="B31" s="2"/>
      <c r="C31" s="2"/>
      <c r="D31" s="29" t="s">
        <v>110</v>
      </c>
      <c r="E31" s="3">
        <v>293548</v>
      </c>
    </row>
    <row r="32" spans="1:5" ht="12.75">
      <c r="A32"/>
      <c r="B32" s="2"/>
      <c r="C32" s="2"/>
      <c r="D32" s="28" t="s">
        <v>120</v>
      </c>
      <c r="E32" s="3">
        <v>50378095</v>
      </c>
    </row>
    <row r="33" spans="1:5" ht="25.5">
      <c r="A33"/>
      <c r="B33" s="2"/>
      <c r="C33" s="2"/>
      <c r="D33" s="29" t="s">
        <v>143</v>
      </c>
      <c r="E33" s="3">
        <v>50163095</v>
      </c>
    </row>
    <row r="34" spans="1:5" ht="25.5">
      <c r="A34"/>
      <c r="B34" s="2"/>
      <c r="C34" s="2"/>
      <c r="D34" s="30" t="s">
        <v>144</v>
      </c>
      <c r="E34" s="3">
        <v>50163095</v>
      </c>
    </row>
    <row r="35" spans="1:5" ht="25.5">
      <c r="A35"/>
      <c r="B35" s="2"/>
      <c r="C35" s="2"/>
      <c r="D35" s="29" t="s">
        <v>145</v>
      </c>
      <c r="E35" s="3">
        <v>215000</v>
      </c>
    </row>
    <row r="36" spans="1:5" ht="51">
      <c r="A36"/>
      <c r="B36" s="2"/>
      <c r="C36" s="2"/>
      <c r="D36" s="30" t="s">
        <v>146</v>
      </c>
      <c r="E36" s="3">
        <v>215000</v>
      </c>
    </row>
    <row r="37" spans="1:5" ht="12.75">
      <c r="A37"/>
      <c r="B37" s="2"/>
      <c r="C37" s="2"/>
      <c r="D37" s="27" t="s">
        <v>102</v>
      </c>
      <c r="E37" s="3">
        <v>164168746</v>
      </c>
    </row>
    <row r="38" spans="1:5" ht="12.75">
      <c r="A38"/>
      <c r="B38" s="2"/>
      <c r="C38" s="2"/>
      <c r="D38" s="28" t="s">
        <v>121</v>
      </c>
      <c r="E38" s="3">
        <v>105668149</v>
      </c>
    </row>
    <row r="39" spans="1:5" ht="12.75">
      <c r="A39"/>
      <c r="B39" s="2"/>
      <c r="C39" s="2"/>
      <c r="D39" s="28" t="s">
        <v>103</v>
      </c>
      <c r="E39" s="3">
        <v>58500597</v>
      </c>
    </row>
    <row r="40" spans="1:5" ht="25.5">
      <c r="A40"/>
      <c r="B40" s="2"/>
      <c r="C40" s="2"/>
      <c r="D40" s="29" t="s">
        <v>147</v>
      </c>
      <c r="E40" s="3">
        <v>14971397</v>
      </c>
    </row>
    <row r="41" spans="1:5" ht="25.5">
      <c r="A41"/>
      <c r="B41" s="2"/>
      <c r="C41" s="2"/>
      <c r="D41" s="30" t="s">
        <v>148</v>
      </c>
      <c r="E41" s="3">
        <v>2845750</v>
      </c>
    </row>
    <row r="42" spans="1:5" ht="51">
      <c r="A42"/>
      <c r="B42" s="2"/>
      <c r="C42" s="2"/>
      <c r="D42" s="30" t="s">
        <v>149</v>
      </c>
      <c r="E42" s="3">
        <v>12125647</v>
      </c>
    </row>
    <row r="43" spans="1:5" ht="25.5">
      <c r="A43"/>
      <c r="B43" s="2"/>
      <c r="C43" s="2"/>
      <c r="D43" s="29" t="s">
        <v>156</v>
      </c>
      <c r="E43" s="3">
        <v>43529200</v>
      </c>
    </row>
    <row r="44" spans="1:5" ht="12.75">
      <c r="A44"/>
      <c r="B44" s="2"/>
      <c r="C44" s="2"/>
      <c r="D44" s="33" t="s">
        <v>104</v>
      </c>
      <c r="E44" s="3">
        <v>-279297</v>
      </c>
    </row>
    <row r="45" spans="1:5" ht="12.75">
      <c r="A45"/>
      <c r="B45" s="2"/>
      <c r="C45" s="2"/>
      <c r="D45" s="33" t="s">
        <v>122</v>
      </c>
      <c r="E45" s="3">
        <v>279297</v>
      </c>
    </row>
    <row r="46" spans="1:5" ht="12.75">
      <c r="A46"/>
      <c r="B46" s="2"/>
      <c r="C46" s="2"/>
      <c r="D46" s="27" t="s">
        <v>111</v>
      </c>
      <c r="E46" s="3">
        <v>279297</v>
      </c>
    </row>
    <row r="47" spans="1:5" ht="38.25">
      <c r="A47"/>
      <c r="B47" s="2"/>
      <c r="C47" s="2"/>
      <c r="D47" s="28" t="s">
        <v>123</v>
      </c>
      <c r="E47" s="3">
        <v>279297</v>
      </c>
    </row>
    <row r="48" spans="1:5" ht="26.25">
      <c r="A48"/>
      <c r="B48" s="25" t="s">
        <v>60</v>
      </c>
      <c r="C48" s="32" t="s">
        <v>76</v>
      </c>
      <c r="D48" s="25" t="s">
        <v>162</v>
      </c>
      <c r="E48" s="3"/>
    </row>
    <row r="49" spans="1:5" ht="12.75">
      <c r="A49"/>
      <c r="B49" s="2"/>
      <c r="C49" s="2"/>
      <c r="D49" s="33" t="s">
        <v>116</v>
      </c>
      <c r="E49" s="3">
        <v>2845744</v>
      </c>
    </row>
    <row r="50" spans="1:5" ht="12.75">
      <c r="A50"/>
      <c r="B50" s="2"/>
      <c r="C50" s="2"/>
      <c r="D50" s="27" t="s">
        <v>114</v>
      </c>
      <c r="E50" s="3">
        <v>2845744</v>
      </c>
    </row>
    <row r="51" spans="1:5" ht="25.5">
      <c r="A51"/>
      <c r="B51" s="2"/>
      <c r="C51" s="2"/>
      <c r="D51" s="28" t="s">
        <v>115</v>
      </c>
      <c r="E51" s="3">
        <v>2845744</v>
      </c>
    </row>
    <row r="52" spans="1:5" ht="12.75">
      <c r="A52"/>
      <c r="B52" s="2"/>
      <c r="C52" s="2"/>
      <c r="D52" s="33" t="s">
        <v>101</v>
      </c>
      <c r="E52" s="3">
        <v>2845744</v>
      </c>
    </row>
    <row r="53" spans="1:5" ht="12.75">
      <c r="A53"/>
      <c r="B53" s="2"/>
      <c r="C53" s="2"/>
      <c r="D53" s="27" t="s">
        <v>119</v>
      </c>
      <c r="E53" s="3">
        <v>2845744</v>
      </c>
    </row>
    <row r="54" spans="1:5" ht="12.75">
      <c r="A54"/>
      <c r="B54" s="2"/>
      <c r="C54" s="2"/>
      <c r="D54" s="28" t="s">
        <v>108</v>
      </c>
      <c r="E54" s="3">
        <v>2845744</v>
      </c>
    </row>
    <row r="55" spans="1:5" ht="12.75">
      <c r="A55"/>
      <c r="B55" s="2"/>
      <c r="C55" s="2"/>
      <c r="D55" s="29" t="s">
        <v>109</v>
      </c>
      <c r="E55" s="3">
        <v>2845744</v>
      </c>
    </row>
    <row r="56" spans="1:5" ht="25.5">
      <c r="A56"/>
      <c r="B56" s="25" t="s">
        <v>59</v>
      </c>
      <c r="C56" s="32" t="s">
        <v>76</v>
      </c>
      <c r="D56" s="25" t="s">
        <v>127</v>
      </c>
      <c r="E56" s="3"/>
    </row>
    <row r="57" spans="1:5" ht="12.75">
      <c r="A57"/>
      <c r="B57" s="2"/>
      <c r="C57" s="2"/>
      <c r="D57" s="33" t="s">
        <v>116</v>
      </c>
      <c r="E57" s="3">
        <v>229881</v>
      </c>
    </row>
    <row r="58" spans="1:5" ht="12.75">
      <c r="A58"/>
      <c r="B58" s="2"/>
      <c r="C58" s="2"/>
      <c r="D58" s="27" t="s">
        <v>114</v>
      </c>
      <c r="E58" s="3">
        <v>229881</v>
      </c>
    </row>
    <row r="59" spans="1:5" ht="25.5">
      <c r="A59"/>
      <c r="B59" s="2"/>
      <c r="C59" s="2"/>
      <c r="D59" s="28" t="s">
        <v>115</v>
      </c>
      <c r="E59" s="3">
        <v>229881</v>
      </c>
    </row>
    <row r="60" spans="1:5" ht="12.75">
      <c r="A60"/>
      <c r="B60" s="2"/>
      <c r="C60" s="2"/>
      <c r="D60" s="33" t="s">
        <v>101</v>
      </c>
      <c r="E60" s="3">
        <v>229881</v>
      </c>
    </row>
    <row r="61" spans="1:5" ht="12.75">
      <c r="A61"/>
      <c r="B61" s="2"/>
      <c r="C61" s="2"/>
      <c r="D61" s="27" t="s">
        <v>119</v>
      </c>
      <c r="E61" s="3">
        <v>229881</v>
      </c>
    </row>
    <row r="62" spans="1:5" ht="12.75">
      <c r="A62"/>
      <c r="B62" s="2"/>
      <c r="C62" s="2"/>
      <c r="D62" s="28" t="s">
        <v>108</v>
      </c>
      <c r="E62" s="3">
        <v>229881</v>
      </c>
    </row>
    <row r="63" spans="1:5" ht="12.75">
      <c r="A63"/>
      <c r="B63" s="2"/>
      <c r="C63" s="2"/>
      <c r="D63" s="29" t="s">
        <v>109</v>
      </c>
      <c r="E63" s="3">
        <v>229881</v>
      </c>
    </row>
    <row r="64" spans="1:5" ht="12.75">
      <c r="A64"/>
      <c r="B64" s="25" t="s">
        <v>69</v>
      </c>
      <c r="C64" s="32" t="s">
        <v>61</v>
      </c>
      <c r="D64" s="25" t="s">
        <v>105</v>
      </c>
      <c r="E64" s="3"/>
    </row>
    <row r="65" spans="1:5" ht="12.75">
      <c r="A65"/>
      <c r="B65" s="2"/>
      <c r="C65" s="2"/>
      <c r="D65" s="33" t="s">
        <v>116</v>
      </c>
      <c r="E65" s="3">
        <v>293548</v>
      </c>
    </row>
    <row r="66" spans="1:5" ht="12.75">
      <c r="A66"/>
      <c r="B66" s="2"/>
      <c r="C66" s="2"/>
      <c r="D66" s="27" t="s">
        <v>114</v>
      </c>
      <c r="E66" s="3">
        <v>293548</v>
      </c>
    </row>
    <row r="67" spans="1:5" ht="25.5">
      <c r="A67"/>
      <c r="B67" s="2"/>
      <c r="C67" s="2"/>
      <c r="D67" s="28" t="s">
        <v>115</v>
      </c>
      <c r="E67" s="3">
        <v>293548</v>
      </c>
    </row>
    <row r="68" spans="1:5" ht="12.75">
      <c r="A68"/>
      <c r="B68" s="2"/>
      <c r="C68" s="2"/>
      <c r="D68" s="33" t="s">
        <v>101</v>
      </c>
      <c r="E68" s="3">
        <v>293548</v>
      </c>
    </row>
    <row r="69" spans="1:5" ht="12.75">
      <c r="A69"/>
      <c r="B69" s="2"/>
      <c r="C69" s="2"/>
      <c r="D69" s="27" t="s">
        <v>119</v>
      </c>
      <c r="E69" s="3">
        <v>293548</v>
      </c>
    </row>
    <row r="70" spans="1:5" ht="25.5">
      <c r="A70"/>
      <c r="B70" s="2"/>
      <c r="C70" s="2"/>
      <c r="D70" s="28" t="s">
        <v>142</v>
      </c>
      <c r="E70" s="3">
        <v>293548</v>
      </c>
    </row>
    <row r="71" spans="1:5" ht="12.75">
      <c r="A71"/>
      <c r="B71" s="2"/>
      <c r="C71" s="2"/>
      <c r="D71" s="29" t="s">
        <v>110</v>
      </c>
      <c r="E71" s="3">
        <v>293548</v>
      </c>
    </row>
    <row r="72" spans="1:5" ht="12.75">
      <c r="A72"/>
      <c r="B72" s="25" t="s">
        <v>77</v>
      </c>
      <c r="C72" s="32" t="s">
        <v>78</v>
      </c>
      <c r="D72" s="25" t="s">
        <v>113</v>
      </c>
      <c r="E72" s="3"/>
    </row>
    <row r="73" spans="1:5" ht="12.75">
      <c r="A73"/>
      <c r="B73" s="2"/>
      <c r="C73" s="2"/>
      <c r="D73" s="33" t="s">
        <v>116</v>
      </c>
      <c r="E73" s="3">
        <v>184316238</v>
      </c>
    </row>
    <row r="74" spans="1:5" ht="25.5">
      <c r="A74"/>
      <c r="B74" s="2"/>
      <c r="C74" s="2"/>
      <c r="D74" s="27" t="s">
        <v>117</v>
      </c>
      <c r="E74" s="3">
        <v>142287</v>
      </c>
    </row>
    <row r="75" spans="1:5" ht="12.75">
      <c r="A75"/>
      <c r="B75" s="2"/>
      <c r="C75" s="2"/>
      <c r="D75" s="27" t="s">
        <v>114</v>
      </c>
      <c r="E75" s="3">
        <v>184173951</v>
      </c>
    </row>
    <row r="76" spans="1:5" ht="25.5">
      <c r="A76"/>
      <c r="B76" s="2"/>
      <c r="C76" s="2"/>
      <c r="D76" s="28" t="s">
        <v>115</v>
      </c>
      <c r="E76" s="3">
        <v>184173951</v>
      </c>
    </row>
    <row r="77" spans="1:5" ht="12.75">
      <c r="A77"/>
      <c r="B77" s="2"/>
      <c r="C77" s="2"/>
      <c r="D77" s="33" t="s">
        <v>101</v>
      </c>
      <c r="E77" s="3">
        <v>184316238</v>
      </c>
    </row>
    <row r="78" spans="1:5" ht="12.75">
      <c r="A78"/>
      <c r="B78" s="2"/>
      <c r="C78" s="2"/>
      <c r="D78" s="27" t="s">
        <v>119</v>
      </c>
      <c r="E78" s="3">
        <v>127114948</v>
      </c>
    </row>
    <row r="79" spans="1:5" ht="12.75">
      <c r="A79"/>
      <c r="B79" s="2"/>
      <c r="C79" s="2"/>
      <c r="D79" s="28" t="s">
        <v>106</v>
      </c>
      <c r="E79" s="3">
        <v>84830879</v>
      </c>
    </row>
    <row r="80" spans="1:5" ht="12.75">
      <c r="A80"/>
      <c r="B80" s="2"/>
      <c r="C80" s="2"/>
      <c r="D80" s="29" t="s">
        <v>58</v>
      </c>
      <c r="E80" s="3">
        <v>84830879</v>
      </c>
    </row>
    <row r="81" spans="1:5" ht="12.75">
      <c r="A81"/>
      <c r="B81" s="2"/>
      <c r="C81" s="2"/>
      <c r="D81" s="28" t="s">
        <v>120</v>
      </c>
      <c r="E81" s="3">
        <v>42284069</v>
      </c>
    </row>
    <row r="82" spans="1:5" ht="25.5">
      <c r="A82"/>
      <c r="B82" s="2"/>
      <c r="C82" s="2"/>
      <c r="D82" s="29" t="s">
        <v>143</v>
      </c>
      <c r="E82" s="3">
        <v>42284069</v>
      </c>
    </row>
    <row r="83" spans="1:5" ht="25.5">
      <c r="A83"/>
      <c r="B83" s="2"/>
      <c r="C83" s="2"/>
      <c r="D83" s="30" t="s">
        <v>144</v>
      </c>
      <c r="E83" s="3">
        <v>42284069</v>
      </c>
    </row>
    <row r="84" spans="1:5" ht="12.75">
      <c r="A84"/>
      <c r="B84" s="2"/>
      <c r="C84" s="2"/>
      <c r="D84" s="27" t="s">
        <v>102</v>
      </c>
      <c r="E84" s="3">
        <v>57201290</v>
      </c>
    </row>
    <row r="85" spans="1:5" ht="12.75">
      <c r="A85"/>
      <c r="B85" s="2"/>
      <c r="C85" s="2"/>
      <c r="D85" s="28" t="s">
        <v>121</v>
      </c>
      <c r="E85" s="3">
        <v>54355540</v>
      </c>
    </row>
    <row r="86" spans="1:5" ht="12.75">
      <c r="A86"/>
      <c r="B86" s="2"/>
      <c r="C86" s="2"/>
      <c r="D86" s="28" t="s">
        <v>103</v>
      </c>
      <c r="E86" s="3">
        <v>2845750</v>
      </c>
    </row>
    <row r="87" spans="1:5" ht="25.5">
      <c r="A87"/>
      <c r="B87" s="2"/>
      <c r="C87" s="2"/>
      <c r="D87" s="29" t="s">
        <v>147</v>
      </c>
      <c r="E87" s="3">
        <v>2845750</v>
      </c>
    </row>
    <row r="88" spans="1:5" ht="25.5">
      <c r="A88"/>
      <c r="B88" s="2"/>
      <c r="C88" s="2"/>
      <c r="D88" s="30" t="s">
        <v>148</v>
      </c>
      <c r="E88" s="3">
        <v>2845750</v>
      </c>
    </row>
    <row r="89" spans="1:5" ht="12.75">
      <c r="A89"/>
      <c r="B89" s="25" t="s">
        <v>79</v>
      </c>
      <c r="C89" s="32" t="s">
        <v>78</v>
      </c>
      <c r="D89" s="25" t="s">
        <v>128</v>
      </c>
      <c r="E89" s="3"/>
    </row>
    <row r="90" spans="1:5" ht="12.75">
      <c r="A90"/>
      <c r="B90" s="2"/>
      <c r="C90" s="2"/>
      <c r="D90" s="33" t="s">
        <v>116</v>
      </c>
      <c r="E90" s="3">
        <v>45129819</v>
      </c>
    </row>
    <row r="91" spans="1:5" ht="12.75">
      <c r="A91"/>
      <c r="B91" s="2"/>
      <c r="C91" s="2"/>
      <c r="D91" s="27" t="s">
        <v>114</v>
      </c>
      <c r="E91" s="3">
        <v>45129819</v>
      </c>
    </row>
    <row r="92" spans="1:5" ht="25.5">
      <c r="A92"/>
      <c r="B92" s="2"/>
      <c r="C92" s="2"/>
      <c r="D92" s="28" t="s">
        <v>115</v>
      </c>
      <c r="E92" s="3">
        <v>45129819</v>
      </c>
    </row>
    <row r="93" spans="1:5" ht="12.75">
      <c r="A93"/>
      <c r="B93" s="2"/>
      <c r="C93" s="2"/>
      <c r="D93" s="33" t="s">
        <v>101</v>
      </c>
      <c r="E93" s="3">
        <v>45129819</v>
      </c>
    </row>
    <row r="94" spans="1:5" ht="12.75">
      <c r="A94"/>
      <c r="B94" s="2"/>
      <c r="C94" s="2"/>
      <c r="D94" s="27" t="s">
        <v>119</v>
      </c>
      <c r="E94" s="3">
        <v>42284069</v>
      </c>
    </row>
    <row r="95" spans="1:5" ht="12.75">
      <c r="A95"/>
      <c r="B95" s="2"/>
      <c r="C95" s="2"/>
      <c r="D95" s="28" t="s">
        <v>120</v>
      </c>
      <c r="E95" s="3">
        <v>42284069</v>
      </c>
    </row>
    <row r="96" spans="1:5" ht="25.5">
      <c r="A96"/>
      <c r="B96" s="2"/>
      <c r="C96" s="2"/>
      <c r="D96" s="29" t="s">
        <v>143</v>
      </c>
      <c r="E96" s="3">
        <v>42284069</v>
      </c>
    </row>
    <row r="97" spans="1:5" ht="25.5">
      <c r="A97"/>
      <c r="B97" s="2"/>
      <c r="C97" s="2"/>
      <c r="D97" s="30" t="s">
        <v>144</v>
      </c>
      <c r="E97" s="3">
        <v>42284069</v>
      </c>
    </row>
    <row r="98" spans="1:5" ht="12.75">
      <c r="A98"/>
      <c r="B98" s="2"/>
      <c r="C98" s="2"/>
      <c r="D98" s="27" t="s">
        <v>102</v>
      </c>
      <c r="E98" s="3">
        <v>2845750</v>
      </c>
    </row>
    <row r="99" spans="1:5" ht="12.75">
      <c r="A99"/>
      <c r="B99" s="2"/>
      <c r="C99" s="2"/>
      <c r="D99" s="28" t="s">
        <v>103</v>
      </c>
      <c r="E99" s="3">
        <v>2845750</v>
      </c>
    </row>
    <row r="100" spans="1:5" ht="25.5">
      <c r="A100"/>
      <c r="B100" s="2"/>
      <c r="C100" s="2"/>
      <c r="D100" s="29" t="s">
        <v>147</v>
      </c>
      <c r="E100" s="3">
        <v>2845750</v>
      </c>
    </row>
    <row r="101" spans="1:5" ht="25.5">
      <c r="A101"/>
      <c r="B101" s="2"/>
      <c r="C101" s="2"/>
      <c r="D101" s="30" t="s">
        <v>148</v>
      </c>
      <c r="E101" s="3">
        <v>2845750</v>
      </c>
    </row>
    <row r="102" spans="1:5" ht="12.75">
      <c r="A102"/>
      <c r="B102" s="25" t="s">
        <v>80</v>
      </c>
      <c r="C102" s="32" t="s">
        <v>78</v>
      </c>
      <c r="D102" s="25" t="s">
        <v>129</v>
      </c>
      <c r="E102" s="3"/>
    </row>
    <row r="103" spans="1:5" ht="12.75">
      <c r="A103"/>
      <c r="B103" s="2"/>
      <c r="C103" s="2"/>
      <c r="D103" s="33" t="s">
        <v>116</v>
      </c>
      <c r="E103" s="3">
        <v>139186419</v>
      </c>
    </row>
    <row r="104" spans="1:5" ht="25.5">
      <c r="A104"/>
      <c r="B104" s="2"/>
      <c r="C104" s="2"/>
      <c r="D104" s="27" t="s">
        <v>117</v>
      </c>
      <c r="E104" s="3">
        <v>142287</v>
      </c>
    </row>
    <row r="105" spans="1:5" ht="12.75">
      <c r="A105"/>
      <c r="B105" s="2"/>
      <c r="C105" s="2"/>
      <c r="D105" s="27" t="s">
        <v>114</v>
      </c>
      <c r="E105" s="3">
        <v>139044132</v>
      </c>
    </row>
    <row r="106" spans="1:5" ht="25.5">
      <c r="A106"/>
      <c r="B106" s="2"/>
      <c r="C106" s="2"/>
      <c r="D106" s="28" t="s">
        <v>115</v>
      </c>
      <c r="E106" s="3">
        <v>139044132</v>
      </c>
    </row>
    <row r="107" spans="1:5" ht="12.75">
      <c r="A107"/>
      <c r="B107" s="2"/>
      <c r="C107" s="2"/>
      <c r="D107" s="33" t="s">
        <v>101</v>
      </c>
      <c r="E107" s="3">
        <v>139186419</v>
      </c>
    </row>
    <row r="108" spans="1:5" ht="12.75">
      <c r="A108"/>
      <c r="B108" s="2"/>
      <c r="C108" s="2"/>
      <c r="D108" s="27" t="s">
        <v>119</v>
      </c>
      <c r="E108" s="3">
        <v>84830879</v>
      </c>
    </row>
    <row r="109" spans="1:5" ht="12.75">
      <c r="A109"/>
      <c r="B109" s="2"/>
      <c r="C109" s="2"/>
      <c r="D109" s="28" t="s">
        <v>106</v>
      </c>
      <c r="E109" s="3">
        <v>84830879</v>
      </c>
    </row>
    <row r="110" spans="1:5" ht="12.75">
      <c r="A110"/>
      <c r="B110" s="2"/>
      <c r="C110" s="2"/>
      <c r="D110" s="29" t="s">
        <v>58</v>
      </c>
      <c r="E110" s="3">
        <v>84830879</v>
      </c>
    </row>
    <row r="111" spans="1:5" ht="12.75">
      <c r="A111"/>
      <c r="B111" s="2"/>
      <c r="C111" s="2"/>
      <c r="D111" s="27" t="s">
        <v>102</v>
      </c>
      <c r="E111" s="3">
        <v>54355540</v>
      </c>
    </row>
    <row r="112" spans="1:5" ht="12.75">
      <c r="A112"/>
      <c r="B112" s="2"/>
      <c r="C112" s="2"/>
      <c r="D112" s="28" t="s">
        <v>121</v>
      </c>
      <c r="E112" s="3">
        <v>54355540</v>
      </c>
    </row>
    <row r="113" spans="1:5" ht="12.75">
      <c r="A113"/>
      <c r="B113" s="25" t="s">
        <v>67</v>
      </c>
      <c r="C113" s="32" t="s">
        <v>81</v>
      </c>
      <c r="D113" s="25" t="s">
        <v>82</v>
      </c>
      <c r="E113" s="3"/>
    </row>
    <row r="114" spans="1:5" ht="12.75">
      <c r="A114"/>
      <c r="B114" s="2"/>
      <c r="C114" s="2"/>
      <c r="D114" s="33" t="s">
        <v>116</v>
      </c>
      <c r="E114" s="3">
        <v>78506205</v>
      </c>
    </row>
    <row r="115" spans="1:5" ht="12.75">
      <c r="A115"/>
      <c r="B115" s="2"/>
      <c r="C115" s="2"/>
      <c r="D115" s="27" t="s">
        <v>114</v>
      </c>
      <c r="E115" s="3">
        <v>78506205</v>
      </c>
    </row>
    <row r="116" spans="1:5" ht="25.5">
      <c r="A116"/>
      <c r="B116" s="2"/>
      <c r="C116" s="2"/>
      <c r="D116" s="28" t="s">
        <v>115</v>
      </c>
      <c r="E116" s="3">
        <v>78506205</v>
      </c>
    </row>
    <row r="117" spans="1:5" ht="12.75">
      <c r="A117"/>
      <c r="B117" s="2"/>
      <c r="C117" s="2"/>
      <c r="D117" s="33" t="s">
        <v>101</v>
      </c>
      <c r="E117" s="3">
        <v>78506205</v>
      </c>
    </row>
    <row r="118" spans="1:5" ht="12.75">
      <c r="A118"/>
      <c r="B118" s="2"/>
      <c r="C118" s="2"/>
      <c r="D118" s="27" t="s">
        <v>119</v>
      </c>
      <c r="E118" s="3">
        <v>78506205</v>
      </c>
    </row>
    <row r="119" spans="1:5" ht="12.75">
      <c r="A119"/>
      <c r="B119" s="2"/>
      <c r="C119" s="2"/>
      <c r="D119" s="28" t="s">
        <v>108</v>
      </c>
      <c r="E119" s="3">
        <v>70412179</v>
      </c>
    </row>
    <row r="120" spans="1:5" ht="12.75">
      <c r="A120"/>
      <c r="B120" s="2"/>
      <c r="C120" s="2"/>
      <c r="D120" s="29" t="s">
        <v>109</v>
      </c>
      <c r="E120" s="3">
        <v>70412179</v>
      </c>
    </row>
    <row r="121" spans="1:5" ht="12.75">
      <c r="A121"/>
      <c r="B121" s="2"/>
      <c r="C121" s="2"/>
      <c r="D121" s="28" t="s">
        <v>120</v>
      </c>
      <c r="E121" s="3">
        <v>8094026</v>
      </c>
    </row>
    <row r="122" spans="1:5" ht="25.5">
      <c r="A122"/>
      <c r="B122" s="2"/>
      <c r="C122" s="2"/>
      <c r="D122" s="29" t="s">
        <v>143</v>
      </c>
      <c r="E122" s="3">
        <v>7879026</v>
      </c>
    </row>
    <row r="123" spans="1:5" ht="25.5">
      <c r="A123"/>
      <c r="B123" s="2"/>
      <c r="C123" s="2"/>
      <c r="D123" s="30" t="s">
        <v>144</v>
      </c>
      <c r="E123" s="3">
        <v>7879026</v>
      </c>
    </row>
    <row r="124" spans="1:5" ht="25.5">
      <c r="A124"/>
      <c r="B124" s="2"/>
      <c r="C124" s="2"/>
      <c r="D124" s="29" t="s">
        <v>145</v>
      </c>
      <c r="E124" s="3">
        <v>215000</v>
      </c>
    </row>
    <row r="125" spans="1:5" ht="51">
      <c r="A125"/>
      <c r="B125" s="2"/>
      <c r="C125" s="2"/>
      <c r="D125" s="30" t="s">
        <v>146</v>
      </c>
      <c r="E125" s="3">
        <v>215000</v>
      </c>
    </row>
    <row r="126" spans="1:5" ht="12.75">
      <c r="A126"/>
      <c r="B126" s="25" t="s">
        <v>83</v>
      </c>
      <c r="C126" s="32" t="s">
        <v>81</v>
      </c>
      <c r="D126" s="25" t="s">
        <v>138</v>
      </c>
      <c r="E126" s="3"/>
    </row>
    <row r="127" spans="1:5" ht="12.75">
      <c r="A127"/>
      <c r="B127" s="2"/>
      <c r="C127" s="2"/>
      <c r="D127" s="33" t="s">
        <v>116</v>
      </c>
      <c r="E127" s="3">
        <v>23874774</v>
      </c>
    </row>
    <row r="128" spans="1:5" ht="12.75">
      <c r="A128"/>
      <c r="B128" s="2"/>
      <c r="C128" s="2"/>
      <c r="D128" s="27" t="s">
        <v>114</v>
      </c>
      <c r="E128" s="3">
        <v>23874774</v>
      </c>
    </row>
    <row r="129" spans="1:5" ht="25.5">
      <c r="A129"/>
      <c r="B129" s="2"/>
      <c r="C129" s="2"/>
      <c r="D129" s="28" t="s">
        <v>115</v>
      </c>
      <c r="E129" s="3">
        <v>23874774</v>
      </c>
    </row>
    <row r="130" spans="1:5" ht="12.75">
      <c r="A130"/>
      <c r="B130" s="2"/>
      <c r="C130" s="2"/>
      <c r="D130" s="33" t="s">
        <v>101</v>
      </c>
      <c r="E130" s="3">
        <v>23874774</v>
      </c>
    </row>
    <row r="131" spans="1:5" ht="12.75">
      <c r="A131"/>
      <c r="B131" s="2"/>
      <c r="C131" s="2"/>
      <c r="D131" s="27" t="s">
        <v>119</v>
      </c>
      <c r="E131" s="3">
        <v>23874774</v>
      </c>
    </row>
    <row r="132" spans="1:5" ht="12.75">
      <c r="A132"/>
      <c r="B132" s="2"/>
      <c r="C132" s="2"/>
      <c r="D132" s="28" t="s">
        <v>108</v>
      </c>
      <c r="E132" s="3">
        <v>23874774</v>
      </c>
    </row>
    <row r="133" spans="1:5" ht="12.75">
      <c r="A133"/>
      <c r="B133" s="2"/>
      <c r="C133" s="2"/>
      <c r="D133" s="29" t="s">
        <v>109</v>
      </c>
      <c r="E133" s="3">
        <v>23874774</v>
      </c>
    </row>
    <row r="134" spans="1:5" ht="25.5">
      <c r="A134"/>
      <c r="B134" s="25" t="s">
        <v>84</v>
      </c>
      <c r="C134" s="32" t="s">
        <v>81</v>
      </c>
      <c r="D134" s="25" t="s">
        <v>130</v>
      </c>
      <c r="E134" s="3"/>
    </row>
    <row r="135" spans="1:5" ht="12.75">
      <c r="A135"/>
      <c r="B135" s="2"/>
      <c r="C135" s="2"/>
      <c r="D135" s="33" t="s">
        <v>116</v>
      </c>
      <c r="E135" s="3">
        <v>700576</v>
      </c>
    </row>
    <row r="136" spans="1:5" ht="12.75">
      <c r="A136"/>
      <c r="B136" s="2"/>
      <c r="C136" s="2"/>
      <c r="D136" s="27" t="s">
        <v>114</v>
      </c>
      <c r="E136" s="3">
        <v>700576</v>
      </c>
    </row>
    <row r="137" spans="1:5" ht="25.5">
      <c r="A137"/>
      <c r="B137" s="2"/>
      <c r="C137" s="2"/>
      <c r="D137" s="28" t="s">
        <v>115</v>
      </c>
      <c r="E137" s="3">
        <v>700576</v>
      </c>
    </row>
    <row r="138" spans="1:5" ht="12.75">
      <c r="A138"/>
      <c r="B138" s="2"/>
      <c r="C138" s="2"/>
      <c r="D138" s="33" t="s">
        <v>101</v>
      </c>
      <c r="E138" s="3">
        <v>700576</v>
      </c>
    </row>
    <row r="139" spans="1:5" ht="12.75">
      <c r="A139"/>
      <c r="B139" s="2"/>
      <c r="C139" s="2"/>
      <c r="D139" s="27" t="s">
        <v>119</v>
      </c>
      <c r="E139" s="3">
        <v>700576</v>
      </c>
    </row>
    <row r="140" spans="1:5" ht="12.75">
      <c r="A140"/>
      <c r="B140" s="2"/>
      <c r="C140" s="2"/>
      <c r="D140" s="28" t="s">
        <v>108</v>
      </c>
      <c r="E140" s="3">
        <v>700576</v>
      </c>
    </row>
    <row r="141" spans="1:5" ht="12.75">
      <c r="A141"/>
      <c r="B141" s="2"/>
      <c r="C141" s="2"/>
      <c r="D141" s="29" t="s">
        <v>109</v>
      </c>
      <c r="E141" s="3">
        <v>700576</v>
      </c>
    </row>
    <row r="142" spans="1:5" ht="25.5">
      <c r="A142"/>
      <c r="B142" s="25" t="s">
        <v>85</v>
      </c>
      <c r="C142" s="32" t="s">
        <v>81</v>
      </c>
      <c r="D142" s="25" t="s">
        <v>131</v>
      </c>
      <c r="E142" s="3"/>
    </row>
    <row r="143" spans="1:5" ht="12.75">
      <c r="A143"/>
      <c r="B143" s="2"/>
      <c r="C143" s="2"/>
      <c r="D143" s="33" t="s">
        <v>116</v>
      </c>
      <c r="E143" s="3">
        <v>35919223</v>
      </c>
    </row>
    <row r="144" spans="1:5" ht="12.75">
      <c r="A144"/>
      <c r="B144" s="2"/>
      <c r="C144" s="2"/>
      <c r="D144" s="27" t="s">
        <v>114</v>
      </c>
      <c r="E144" s="3">
        <v>35919223</v>
      </c>
    </row>
    <row r="145" spans="1:5" ht="25.5">
      <c r="A145"/>
      <c r="B145" s="2"/>
      <c r="C145" s="2"/>
      <c r="D145" s="28" t="s">
        <v>115</v>
      </c>
      <c r="E145" s="3">
        <v>35919223</v>
      </c>
    </row>
    <row r="146" spans="1:5" ht="12.75">
      <c r="A146"/>
      <c r="B146" s="2"/>
      <c r="C146" s="2"/>
      <c r="D146" s="33" t="s">
        <v>101</v>
      </c>
      <c r="E146" s="3">
        <v>35919223</v>
      </c>
    </row>
    <row r="147" spans="1:5" ht="12.75">
      <c r="A147"/>
      <c r="B147" s="2"/>
      <c r="C147" s="2"/>
      <c r="D147" s="27" t="s">
        <v>119</v>
      </c>
      <c r="E147" s="3">
        <v>35919223</v>
      </c>
    </row>
    <row r="148" spans="1:5" ht="12.75">
      <c r="A148"/>
      <c r="B148" s="2"/>
      <c r="C148" s="2"/>
      <c r="D148" s="28" t="s">
        <v>108</v>
      </c>
      <c r="E148" s="3">
        <v>34256327</v>
      </c>
    </row>
    <row r="149" spans="1:5" ht="12.75">
      <c r="A149"/>
      <c r="B149" s="2"/>
      <c r="C149" s="2"/>
      <c r="D149" s="29" t="s">
        <v>109</v>
      </c>
      <c r="E149" s="3">
        <v>34256327</v>
      </c>
    </row>
    <row r="150" spans="1:5" ht="12.75">
      <c r="A150"/>
      <c r="B150" s="2"/>
      <c r="C150" s="2"/>
      <c r="D150" s="28" t="s">
        <v>120</v>
      </c>
      <c r="E150" s="3">
        <v>1662896</v>
      </c>
    </row>
    <row r="151" spans="1:5" ht="25.5">
      <c r="A151"/>
      <c r="B151" s="2"/>
      <c r="C151" s="2"/>
      <c r="D151" s="29" t="s">
        <v>143</v>
      </c>
      <c r="E151" s="3">
        <v>1662896</v>
      </c>
    </row>
    <row r="152" spans="1:5" ht="25.5">
      <c r="A152"/>
      <c r="B152" s="2"/>
      <c r="C152" s="2"/>
      <c r="D152" s="30" t="s">
        <v>144</v>
      </c>
      <c r="E152" s="3">
        <v>1662896</v>
      </c>
    </row>
    <row r="153" spans="1:5" ht="38.25">
      <c r="A153"/>
      <c r="B153" s="25" t="s">
        <v>86</v>
      </c>
      <c r="C153" s="32" t="s">
        <v>81</v>
      </c>
      <c r="D153" s="25" t="s">
        <v>132</v>
      </c>
      <c r="E153" s="3"/>
    </row>
    <row r="154" spans="1:5" ht="12.75">
      <c r="A154"/>
      <c r="B154" s="2"/>
      <c r="C154" s="2"/>
      <c r="D154" s="33" t="s">
        <v>116</v>
      </c>
      <c r="E154" s="3">
        <v>17796632</v>
      </c>
    </row>
    <row r="155" spans="1:5" ht="12.75">
      <c r="A155"/>
      <c r="B155" s="2"/>
      <c r="C155" s="2"/>
      <c r="D155" s="27" t="s">
        <v>114</v>
      </c>
      <c r="E155" s="3">
        <v>17796632</v>
      </c>
    </row>
    <row r="156" spans="1:5" ht="25.5">
      <c r="A156"/>
      <c r="B156" s="2"/>
      <c r="C156" s="2"/>
      <c r="D156" s="28" t="s">
        <v>115</v>
      </c>
      <c r="E156" s="3">
        <v>17796632</v>
      </c>
    </row>
    <row r="157" spans="1:5" ht="12.75">
      <c r="A157"/>
      <c r="B157" s="2"/>
      <c r="C157" s="2"/>
      <c r="D157" s="33" t="s">
        <v>101</v>
      </c>
      <c r="E157" s="3">
        <v>17796632</v>
      </c>
    </row>
    <row r="158" spans="1:5" ht="12.75">
      <c r="A158"/>
      <c r="B158" s="2"/>
      <c r="C158" s="2"/>
      <c r="D158" s="27" t="s">
        <v>119</v>
      </c>
      <c r="E158" s="3">
        <v>17796632</v>
      </c>
    </row>
    <row r="159" spans="1:5" ht="12.75">
      <c r="A159"/>
      <c r="B159" s="2"/>
      <c r="C159" s="2"/>
      <c r="D159" s="28" t="s">
        <v>108</v>
      </c>
      <c r="E159" s="3">
        <v>11580502</v>
      </c>
    </row>
    <row r="160" spans="1:5" ht="12.75">
      <c r="A160"/>
      <c r="B160" s="2"/>
      <c r="C160" s="2"/>
      <c r="D160" s="29" t="s">
        <v>109</v>
      </c>
      <c r="E160" s="3">
        <v>11580502</v>
      </c>
    </row>
    <row r="161" spans="1:5" ht="12.75">
      <c r="A161"/>
      <c r="B161" s="2"/>
      <c r="C161" s="2"/>
      <c r="D161" s="28" t="s">
        <v>120</v>
      </c>
      <c r="E161" s="3">
        <v>6216130</v>
      </c>
    </row>
    <row r="162" spans="1:5" ht="25.5">
      <c r="A162"/>
      <c r="B162" s="2"/>
      <c r="C162" s="2"/>
      <c r="D162" s="29" t="s">
        <v>143</v>
      </c>
      <c r="E162" s="3">
        <v>6216130</v>
      </c>
    </row>
    <row r="163" spans="1:5" ht="25.5">
      <c r="A163"/>
      <c r="B163" s="2"/>
      <c r="C163" s="2"/>
      <c r="D163" s="30" t="s">
        <v>144</v>
      </c>
      <c r="E163" s="3">
        <v>6216130</v>
      </c>
    </row>
    <row r="164" spans="1:5" ht="25.5">
      <c r="A164"/>
      <c r="B164" s="25" t="s">
        <v>87</v>
      </c>
      <c r="C164" s="32" t="s">
        <v>81</v>
      </c>
      <c r="D164" s="25" t="s">
        <v>133</v>
      </c>
      <c r="E164" s="3"/>
    </row>
    <row r="165" spans="1:5" ht="12.75">
      <c r="A165"/>
      <c r="B165" s="2"/>
      <c r="C165" s="2"/>
      <c r="D165" s="33" t="s">
        <v>116</v>
      </c>
      <c r="E165" s="3">
        <v>215000</v>
      </c>
    </row>
    <row r="166" spans="1:5" ht="12.75">
      <c r="A166"/>
      <c r="B166" s="2"/>
      <c r="C166" s="2"/>
      <c r="D166" s="27" t="s">
        <v>114</v>
      </c>
      <c r="E166" s="3">
        <v>215000</v>
      </c>
    </row>
    <row r="167" spans="1:5" ht="25.5">
      <c r="A167"/>
      <c r="B167" s="2"/>
      <c r="C167" s="2"/>
      <c r="D167" s="28" t="s">
        <v>115</v>
      </c>
      <c r="E167" s="3">
        <v>215000</v>
      </c>
    </row>
    <row r="168" spans="1:5" ht="12.75">
      <c r="A168"/>
      <c r="B168" s="2"/>
      <c r="C168" s="2"/>
      <c r="D168" s="33" t="s">
        <v>101</v>
      </c>
      <c r="E168" s="3">
        <v>215000</v>
      </c>
    </row>
    <row r="169" spans="1:5" ht="12.75">
      <c r="A169"/>
      <c r="B169" s="2"/>
      <c r="C169" s="2"/>
      <c r="D169" s="27" t="s">
        <v>119</v>
      </c>
      <c r="E169" s="3">
        <v>215000</v>
      </c>
    </row>
    <row r="170" spans="1:5" ht="12.75">
      <c r="A170"/>
      <c r="B170" s="2"/>
      <c r="C170" s="2"/>
      <c r="D170" s="28" t="s">
        <v>120</v>
      </c>
      <c r="E170" s="3">
        <v>215000</v>
      </c>
    </row>
    <row r="171" spans="1:5" ht="25.5">
      <c r="A171"/>
      <c r="B171" s="2"/>
      <c r="C171" s="2"/>
      <c r="D171" s="29" t="s">
        <v>145</v>
      </c>
      <c r="E171" s="3">
        <v>215000</v>
      </c>
    </row>
    <row r="172" spans="1:5" ht="51">
      <c r="A172"/>
      <c r="B172" s="2"/>
      <c r="C172" s="2"/>
      <c r="D172" s="30" t="s">
        <v>146</v>
      </c>
      <c r="E172" s="3">
        <v>215000</v>
      </c>
    </row>
    <row r="173" spans="1:5" ht="12.75">
      <c r="A173"/>
      <c r="B173" s="25" t="s">
        <v>88</v>
      </c>
      <c r="C173" s="32" t="s">
        <v>89</v>
      </c>
      <c r="D173" s="25" t="s">
        <v>134</v>
      </c>
      <c r="E173" s="3"/>
    </row>
    <row r="174" spans="1:5" ht="12.75">
      <c r="A174"/>
      <c r="B174" s="2"/>
      <c r="C174" s="2"/>
      <c r="D174" s="33" t="s">
        <v>116</v>
      </c>
      <c r="E174" s="3">
        <v>82418</v>
      </c>
    </row>
    <row r="175" spans="1:5" ht="12.75">
      <c r="A175"/>
      <c r="B175" s="2"/>
      <c r="C175" s="2"/>
      <c r="D175" s="27" t="s">
        <v>114</v>
      </c>
      <c r="E175" s="3">
        <v>82418</v>
      </c>
    </row>
    <row r="176" spans="1:5" ht="25.5">
      <c r="A176"/>
      <c r="B176" s="2"/>
      <c r="C176" s="2"/>
      <c r="D176" s="28" t="s">
        <v>115</v>
      </c>
      <c r="E176" s="3">
        <v>82418</v>
      </c>
    </row>
    <row r="177" spans="1:5" ht="12.75">
      <c r="A177"/>
      <c r="B177" s="2"/>
      <c r="C177" s="2"/>
      <c r="D177" s="33" t="s">
        <v>101</v>
      </c>
      <c r="E177" s="3">
        <v>82418</v>
      </c>
    </row>
    <row r="178" spans="1:5" ht="12.75">
      <c r="A178"/>
      <c r="B178" s="2"/>
      <c r="C178" s="2"/>
      <c r="D178" s="27" t="s">
        <v>119</v>
      </c>
      <c r="E178" s="3">
        <v>82418</v>
      </c>
    </row>
    <row r="179" spans="1:5" ht="12.75">
      <c r="A179"/>
      <c r="B179" s="2"/>
      <c r="C179" s="2"/>
      <c r="D179" s="28" t="s">
        <v>108</v>
      </c>
      <c r="E179" s="3">
        <v>82418</v>
      </c>
    </row>
    <row r="180" spans="1:5" ht="12.75">
      <c r="A180"/>
      <c r="B180" s="2"/>
      <c r="C180" s="2"/>
      <c r="D180" s="29" t="s">
        <v>109</v>
      </c>
      <c r="E180" s="3">
        <v>82418</v>
      </c>
    </row>
    <row r="181" spans="1:5" ht="12.75">
      <c r="A181"/>
      <c r="B181" s="25" t="s">
        <v>90</v>
      </c>
      <c r="C181" s="32" t="s">
        <v>81</v>
      </c>
      <c r="D181" s="25" t="s">
        <v>139</v>
      </c>
      <c r="E181" s="3"/>
    </row>
    <row r="182" spans="1:5" ht="12.75">
      <c r="A182"/>
      <c r="B182" s="2"/>
      <c r="C182" s="2"/>
      <c r="D182" s="33" t="s">
        <v>116</v>
      </c>
      <c r="E182" s="3">
        <v>4788721</v>
      </c>
    </row>
    <row r="183" spans="1:5" ht="12.75">
      <c r="A183"/>
      <c r="B183" s="2"/>
      <c r="C183" s="2"/>
      <c r="D183" s="27" t="s">
        <v>114</v>
      </c>
      <c r="E183" s="3">
        <v>4788721</v>
      </c>
    </row>
    <row r="184" spans="1:5" ht="25.5">
      <c r="A184"/>
      <c r="B184" s="2"/>
      <c r="C184" s="2"/>
      <c r="D184" s="28" t="s">
        <v>115</v>
      </c>
      <c r="E184" s="3">
        <v>4788721</v>
      </c>
    </row>
    <row r="185" spans="1:5" ht="12.75">
      <c r="A185"/>
      <c r="B185" s="2"/>
      <c r="C185" s="2"/>
      <c r="D185" s="33" t="s">
        <v>101</v>
      </c>
      <c r="E185" s="3">
        <v>4788721</v>
      </c>
    </row>
    <row r="186" spans="1:5" ht="12.75">
      <c r="A186"/>
      <c r="B186" s="2"/>
      <c r="C186" s="2"/>
      <c r="D186" s="27" t="s">
        <v>119</v>
      </c>
      <c r="E186" s="3">
        <v>4788721</v>
      </c>
    </row>
    <row r="187" spans="1:5" ht="12.75">
      <c r="A187"/>
      <c r="B187" s="2"/>
      <c r="C187" s="2"/>
      <c r="D187" s="28" t="s">
        <v>108</v>
      </c>
      <c r="E187" s="3">
        <v>4788721</v>
      </c>
    </row>
    <row r="188" spans="1:5" ht="12.75">
      <c r="A188"/>
      <c r="B188" s="2"/>
      <c r="C188" s="2"/>
      <c r="D188" s="29" t="s">
        <v>109</v>
      </c>
      <c r="E188" s="3">
        <v>4788721</v>
      </c>
    </row>
    <row r="189" spans="1:5" ht="51">
      <c r="A189"/>
      <c r="B189" s="25" t="s">
        <v>91</v>
      </c>
      <c r="C189" s="32" t="s">
        <v>81</v>
      </c>
      <c r="D189" s="25" t="s">
        <v>140</v>
      </c>
      <c r="E189" s="3"/>
    </row>
    <row r="190" spans="1:5" ht="12.75">
      <c r="A190"/>
      <c r="B190" s="2"/>
      <c r="C190" s="2"/>
      <c r="D190" s="33" t="s">
        <v>116</v>
      </c>
      <c r="E190" s="3">
        <v>10788850</v>
      </c>
    </row>
    <row r="191" spans="1:5" ht="12.75">
      <c r="A191"/>
      <c r="B191" s="2"/>
      <c r="C191" s="2"/>
      <c r="D191" s="27" t="s">
        <v>118</v>
      </c>
      <c r="E191" s="3">
        <v>5468850</v>
      </c>
    </row>
    <row r="192" spans="1:5" ht="12.75">
      <c r="A192"/>
      <c r="B192" s="2"/>
      <c r="C192" s="2"/>
      <c r="D192" s="27" t="s">
        <v>114</v>
      </c>
      <c r="E192" s="3">
        <v>5320000</v>
      </c>
    </row>
    <row r="193" spans="1:5" ht="25.5">
      <c r="A193"/>
      <c r="B193" s="2"/>
      <c r="C193" s="2"/>
      <c r="D193" s="28" t="s">
        <v>115</v>
      </c>
      <c r="E193" s="3">
        <v>5320000</v>
      </c>
    </row>
    <row r="194" spans="1:5" ht="12.75">
      <c r="A194"/>
      <c r="B194" s="2"/>
      <c r="C194" s="2"/>
      <c r="D194" s="33" t="s">
        <v>101</v>
      </c>
      <c r="E194" s="3">
        <v>10788850</v>
      </c>
    </row>
    <row r="195" spans="1:5" ht="12.75">
      <c r="A195"/>
      <c r="B195" s="2"/>
      <c r="C195" s="2"/>
      <c r="D195" s="27" t="s">
        <v>119</v>
      </c>
      <c r="E195" s="3">
        <v>9879500</v>
      </c>
    </row>
    <row r="196" spans="1:5" ht="12.75">
      <c r="A196"/>
      <c r="B196" s="2"/>
      <c r="C196" s="2"/>
      <c r="D196" s="28" t="s">
        <v>106</v>
      </c>
      <c r="E196" s="3">
        <v>9170000</v>
      </c>
    </row>
    <row r="197" spans="1:5" ht="12.75">
      <c r="A197"/>
      <c r="B197" s="2"/>
      <c r="C197" s="2"/>
      <c r="D197" s="29" t="s">
        <v>107</v>
      </c>
      <c r="E197" s="3">
        <v>114000</v>
      </c>
    </row>
    <row r="198" spans="1:5" ht="12.75">
      <c r="A198"/>
      <c r="B198" s="2"/>
      <c r="C198" s="2"/>
      <c r="D198" s="30" t="s">
        <v>57</v>
      </c>
      <c r="E198" s="3">
        <v>92000</v>
      </c>
    </row>
    <row r="199" spans="1:5" ht="12.75">
      <c r="A199"/>
      <c r="B199" s="2"/>
      <c r="C199" s="2"/>
      <c r="D199" s="29" t="s">
        <v>58</v>
      </c>
      <c r="E199" s="3">
        <v>9056000</v>
      </c>
    </row>
    <row r="200" spans="1:5" ht="12.75">
      <c r="A200"/>
      <c r="B200" s="2"/>
      <c r="C200" s="2"/>
      <c r="D200" s="28" t="s">
        <v>108</v>
      </c>
      <c r="E200" s="3">
        <v>709500</v>
      </c>
    </row>
    <row r="201" spans="1:5" ht="12.75">
      <c r="A201"/>
      <c r="B201" s="2"/>
      <c r="C201" s="2"/>
      <c r="D201" s="29" t="s">
        <v>109</v>
      </c>
      <c r="E201" s="3">
        <v>709500</v>
      </c>
    </row>
    <row r="202" spans="1:5" ht="12.75">
      <c r="A202"/>
      <c r="B202" s="2"/>
      <c r="C202" s="2"/>
      <c r="D202" s="27" t="s">
        <v>102</v>
      </c>
      <c r="E202" s="3">
        <v>909350</v>
      </c>
    </row>
    <row r="203" spans="1:5" ht="12.75">
      <c r="A203"/>
      <c r="B203" s="2"/>
      <c r="C203" s="2"/>
      <c r="D203" s="28" t="s">
        <v>121</v>
      </c>
      <c r="E203" s="3">
        <v>20000</v>
      </c>
    </row>
    <row r="204" spans="1:5" ht="12.75">
      <c r="A204"/>
      <c r="B204" s="2"/>
      <c r="C204" s="2"/>
      <c r="D204" s="28" t="s">
        <v>103</v>
      </c>
      <c r="E204" s="3">
        <v>889350</v>
      </c>
    </row>
    <row r="205" spans="1:5" ht="25.5">
      <c r="A205"/>
      <c r="B205" s="2"/>
      <c r="C205" s="2"/>
      <c r="D205" s="29" t="s">
        <v>147</v>
      </c>
      <c r="E205" s="3">
        <v>889350</v>
      </c>
    </row>
    <row r="206" spans="1:5" ht="51">
      <c r="A206"/>
      <c r="B206" s="2"/>
      <c r="C206" s="2"/>
      <c r="D206" s="30" t="s">
        <v>149</v>
      </c>
      <c r="E206" s="3">
        <v>889350</v>
      </c>
    </row>
    <row r="207" spans="1:5" ht="12.75">
      <c r="A207"/>
      <c r="B207" s="25" t="s">
        <v>92</v>
      </c>
      <c r="C207" s="32" t="s">
        <v>81</v>
      </c>
      <c r="D207" s="25" t="s">
        <v>141</v>
      </c>
      <c r="E207" s="3"/>
    </row>
    <row r="208" spans="1:5" ht="12.75">
      <c r="A208"/>
      <c r="B208" s="2"/>
      <c r="C208" s="2"/>
      <c r="D208" s="33" t="s">
        <v>116</v>
      </c>
      <c r="E208" s="3">
        <v>10788850</v>
      </c>
    </row>
    <row r="209" spans="1:5" ht="12.75">
      <c r="A209"/>
      <c r="B209" s="2"/>
      <c r="C209" s="2"/>
      <c r="D209" s="27" t="s">
        <v>118</v>
      </c>
      <c r="E209" s="3">
        <v>5468850</v>
      </c>
    </row>
    <row r="210" spans="1:5" ht="12.75">
      <c r="A210"/>
      <c r="B210" s="2"/>
      <c r="C210" s="2"/>
      <c r="D210" s="27" t="s">
        <v>114</v>
      </c>
      <c r="E210" s="3">
        <v>5320000</v>
      </c>
    </row>
    <row r="211" spans="1:5" ht="25.5">
      <c r="A211"/>
      <c r="B211" s="2"/>
      <c r="C211" s="2"/>
      <c r="D211" s="28" t="s">
        <v>115</v>
      </c>
      <c r="E211" s="3">
        <v>5320000</v>
      </c>
    </row>
    <row r="212" spans="1:5" ht="12.75">
      <c r="A212"/>
      <c r="B212" s="2"/>
      <c r="C212" s="2"/>
      <c r="D212" s="33" t="s">
        <v>101</v>
      </c>
      <c r="E212" s="3">
        <v>10788850</v>
      </c>
    </row>
    <row r="213" spans="1:5" ht="12.75">
      <c r="A213"/>
      <c r="B213" s="2"/>
      <c r="C213" s="2"/>
      <c r="D213" s="27" t="s">
        <v>119</v>
      </c>
      <c r="E213" s="3">
        <v>9879500</v>
      </c>
    </row>
    <row r="214" spans="1:5" ht="12.75">
      <c r="A214"/>
      <c r="B214" s="2"/>
      <c r="C214" s="2"/>
      <c r="D214" s="28" t="s">
        <v>106</v>
      </c>
      <c r="E214" s="3">
        <v>9170000</v>
      </c>
    </row>
    <row r="215" spans="1:5" ht="12.75">
      <c r="A215"/>
      <c r="B215" s="2"/>
      <c r="C215" s="2"/>
      <c r="D215" s="29" t="s">
        <v>107</v>
      </c>
      <c r="E215" s="3">
        <v>114000</v>
      </c>
    </row>
    <row r="216" spans="1:5" ht="12.75">
      <c r="A216"/>
      <c r="B216" s="2"/>
      <c r="C216" s="2"/>
      <c r="D216" s="30" t="s">
        <v>57</v>
      </c>
      <c r="E216" s="3">
        <v>92000</v>
      </c>
    </row>
    <row r="217" spans="1:5" ht="12.75">
      <c r="A217"/>
      <c r="B217" s="2"/>
      <c r="C217" s="2"/>
      <c r="D217" s="29" t="s">
        <v>58</v>
      </c>
      <c r="E217" s="3">
        <v>9056000</v>
      </c>
    </row>
    <row r="218" spans="1:5" ht="12.75">
      <c r="A218"/>
      <c r="B218" s="2"/>
      <c r="C218" s="2"/>
      <c r="D218" s="28" t="s">
        <v>108</v>
      </c>
      <c r="E218" s="3">
        <v>709500</v>
      </c>
    </row>
    <row r="219" spans="1:5" ht="12.75">
      <c r="A219"/>
      <c r="B219" s="2"/>
      <c r="C219" s="2"/>
      <c r="D219" s="29" t="s">
        <v>109</v>
      </c>
      <c r="E219" s="3">
        <v>709500</v>
      </c>
    </row>
    <row r="220" spans="1:5" ht="12.75">
      <c r="A220"/>
      <c r="B220" s="2"/>
      <c r="C220" s="2"/>
      <c r="D220" s="27" t="s">
        <v>102</v>
      </c>
      <c r="E220" s="3">
        <v>909350</v>
      </c>
    </row>
    <row r="221" spans="1:5" ht="12.75">
      <c r="A221"/>
      <c r="B221" s="2"/>
      <c r="C221" s="2"/>
      <c r="D221" s="28" t="s">
        <v>121</v>
      </c>
      <c r="E221" s="3">
        <v>20000</v>
      </c>
    </row>
    <row r="222" spans="1:5" ht="12.75">
      <c r="A222"/>
      <c r="B222" s="2"/>
      <c r="C222" s="2"/>
      <c r="D222" s="28" t="s">
        <v>103</v>
      </c>
      <c r="E222" s="3">
        <v>889350</v>
      </c>
    </row>
    <row r="223" spans="1:5" ht="25.5">
      <c r="A223"/>
      <c r="B223" s="2"/>
      <c r="C223" s="2"/>
      <c r="D223" s="29" t="s">
        <v>147</v>
      </c>
      <c r="E223" s="3">
        <v>889350</v>
      </c>
    </row>
    <row r="224" spans="1:5" ht="51">
      <c r="A224"/>
      <c r="B224" s="2"/>
      <c r="C224" s="2"/>
      <c r="D224" s="30" t="s">
        <v>149</v>
      </c>
      <c r="E224" s="3">
        <v>889350</v>
      </c>
    </row>
    <row r="225" spans="1:5" ht="12.75">
      <c r="A225"/>
      <c r="B225" s="25" t="s">
        <v>70</v>
      </c>
      <c r="C225" s="32" t="s">
        <v>81</v>
      </c>
      <c r="D225" s="25" t="s">
        <v>125</v>
      </c>
      <c r="E225" s="3"/>
    </row>
    <row r="226" spans="1:5" ht="12.75">
      <c r="A226"/>
      <c r="B226" s="2"/>
      <c r="C226" s="2"/>
      <c r="D226" s="33" t="s">
        <v>116</v>
      </c>
      <c r="E226" s="3">
        <v>206222728</v>
      </c>
    </row>
    <row r="227" spans="1:5" ht="12.75">
      <c r="A227"/>
      <c r="B227" s="2"/>
      <c r="C227" s="2"/>
      <c r="D227" s="27" t="s">
        <v>114</v>
      </c>
      <c r="E227" s="3">
        <v>206222728</v>
      </c>
    </row>
    <row r="228" spans="1:5" ht="25.5">
      <c r="A228"/>
      <c r="B228" s="2"/>
      <c r="C228" s="2"/>
      <c r="D228" s="28" t="s">
        <v>115</v>
      </c>
      <c r="E228" s="3">
        <v>179093379</v>
      </c>
    </row>
    <row r="229" spans="1:5" ht="25.5">
      <c r="A229"/>
      <c r="B229" s="2"/>
      <c r="C229" s="2"/>
      <c r="D229" s="28" t="s">
        <v>154</v>
      </c>
      <c r="E229" s="3">
        <v>27129349</v>
      </c>
    </row>
    <row r="230" spans="1:5" ht="12.75">
      <c r="A230"/>
      <c r="B230" s="2"/>
      <c r="C230" s="2"/>
      <c r="D230" s="33" t="s">
        <v>101</v>
      </c>
      <c r="E230" s="3">
        <v>206222728</v>
      </c>
    </row>
    <row r="231" spans="1:5" ht="12.75">
      <c r="A231"/>
      <c r="B231" s="2"/>
      <c r="C231" s="2"/>
      <c r="D231" s="27" t="s">
        <v>119</v>
      </c>
      <c r="E231" s="3">
        <v>141759915</v>
      </c>
    </row>
    <row r="232" spans="1:5" ht="12.75">
      <c r="A232"/>
      <c r="B232" s="2"/>
      <c r="C232" s="2"/>
      <c r="D232" s="28" t="s">
        <v>108</v>
      </c>
      <c r="E232" s="3">
        <v>141759915</v>
      </c>
    </row>
    <row r="233" spans="1:5" ht="12.75">
      <c r="A233"/>
      <c r="B233" s="2"/>
      <c r="C233" s="2"/>
      <c r="D233" s="29" t="s">
        <v>109</v>
      </c>
      <c r="E233" s="3">
        <v>141759915</v>
      </c>
    </row>
    <row r="234" spans="1:5" ht="12.75">
      <c r="A234"/>
      <c r="B234" s="2"/>
      <c r="C234" s="2"/>
      <c r="D234" s="27" t="s">
        <v>102</v>
      </c>
      <c r="E234" s="3">
        <v>64462813</v>
      </c>
    </row>
    <row r="235" spans="1:5" ht="12.75">
      <c r="A235"/>
      <c r="B235" s="2"/>
      <c r="C235" s="2"/>
      <c r="D235" s="28" t="s">
        <v>121</v>
      </c>
      <c r="E235" s="3">
        <v>34502107</v>
      </c>
    </row>
    <row r="236" spans="1:5" ht="12.75">
      <c r="A236"/>
      <c r="B236" s="2"/>
      <c r="C236" s="2"/>
      <c r="D236" s="28" t="s">
        <v>103</v>
      </c>
      <c r="E236" s="3">
        <v>29960706</v>
      </c>
    </row>
    <row r="237" spans="1:5" ht="25.5">
      <c r="A237"/>
      <c r="B237" s="2"/>
      <c r="C237" s="2"/>
      <c r="D237" s="29" t="s">
        <v>147</v>
      </c>
      <c r="E237" s="3">
        <v>2831357</v>
      </c>
    </row>
    <row r="238" spans="1:5" ht="51">
      <c r="A238"/>
      <c r="B238" s="2"/>
      <c r="C238" s="2"/>
      <c r="D238" s="30" t="s">
        <v>149</v>
      </c>
      <c r="E238" s="3">
        <v>2831357</v>
      </c>
    </row>
    <row r="239" spans="1:5" ht="25.5">
      <c r="A239"/>
      <c r="B239" s="2"/>
      <c r="C239" s="2"/>
      <c r="D239" s="29" t="s">
        <v>156</v>
      </c>
      <c r="E239" s="3">
        <v>27129349</v>
      </c>
    </row>
    <row r="240" spans="1:5" ht="25.5">
      <c r="A240"/>
      <c r="B240" s="25" t="s">
        <v>93</v>
      </c>
      <c r="C240" s="32" t="s">
        <v>81</v>
      </c>
      <c r="D240" s="25" t="s">
        <v>157</v>
      </c>
      <c r="E240" s="3"/>
    </row>
    <row r="241" spans="1:5" ht="12.75">
      <c r="A241"/>
      <c r="B241" s="2"/>
      <c r="C241" s="2"/>
      <c r="D241" s="33" t="s">
        <v>116</v>
      </c>
      <c r="E241" s="3">
        <v>27129349</v>
      </c>
    </row>
    <row r="242" spans="1:5" ht="12.75">
      <c r="A242"/>
      <c r="B242" s="2"/>
      <c r="C242" s="2"/>
      <c r="D242" s="27" t="s">
        <v>114</v>
      </c>
      <c r="E242" s="3">
        <v>27129349</v>
      </c>
    </row>
    <row r="243" spans="1:5" ht="25.5">
      <c r="A243"/>
      <c r="B243" s="2"/>
      <c r="C243" s="2"/>
      <c r="D243" s="28" t="s">
        <v>154</v>
      </c>
      <c r="E243" s="3">
        <v>27129349</v>
      </c>
    </row>
    <row r="244" spans="1:5" ht="12.75">
      <c r="A244"/>
      <c r="B244" s="2"/>
      <c r="C244" s="2"/>
      <c r="D244" s="33" t="s">
        <v>101</v>
      </c>
      <c r="E244" s="3">
        <v>27129349</v>
      </c>
    </row>
    <row r="245" spans="1:5" ht="12.75">
      <c r="A245"/>
      <c r="B245" s="2"/>
      <c r="C245" s="2"/>
      <c r="D245" s="27" t="s">
        <v>102</v>
      </c>
      <c r="E245" s="3">
        <v>27129349</v>
      </c>
    </row>
    <row r="246" spans="1:5" ht="12.75">
      <c r="A246"/>
      <c r="B246" s="2"/>
      <c r="C246" s="2"/>
      <c r="D246" s="28" t="s">
        <v>103</v>
      </c>
      <c r="E246" s="3">
        <v>27129349</v>
      </c>
    </row>
    <row r="247" spans="1:5" ht="25.5">
      <c r="A247"/>
      <c r="B247" s="2"/>
      <c r="C247" s="2"/>
      <c r="D247" s="29" t="s">
        <v>156</v>
      </c>
      <c r="E247" s="3">
        <v>27129349</v>
      </c>
    </row>
    <row r="248" spans="1:5" ht="25.5">
      <c r="A248"/>
      <c r="B248" s="25" t="s">
        <v>94</v>
      </c>
      <c r="C248" s="32" t="s">
        <v>78</v>
      </c>
      <c r="D248" s="25" t="s">
        <v>163</v>
      </c>
      <c r="E248" s="3"/>
    </row>
    <row r="249" spans="1:5" ht="12.75">
      <c r="A249"/>
      <c r="B249" s="2"/>
      <c r="C249" s="2"/>
      <c r="D249" s="33" t="s">
        <v>116</v>
      </c>
      <c r="E249" s="3">
        <v>18842659</v>
      </c>
    </row>
    <row r="250" spans="1:5" ht="12.75">
      <c r="A250"/>
      <c r="B250" s="2"/>
      <c r="C250" s="2"/>
      <c r="D250" s="27" t="s">
        <v>114</v>
      </c>
      <c r="E250" s="3">
        <v>18842659</v>
      </c>
    </row>
    <row r="251" spans="1:5" ht="25.5">
      <c r="A251"/>
      <c r="B251" s="2"/>
      <c r="C251" s="2"/>
      <c r="D251" s="28" t="s">
        <v>115</v>
      </c>
      <c r="E251" s="3">
        <v>18842659</v>
      </c>
    </row>
    <row r="252" spans="1:5" ht="12.75">
      <c r="A252"/>
      <c r="B252" s="2"/>
      <c r="C252" s="2"/>
      <c r="D252" s="33" t="s">
        <v>101</v>
      </c>
      <c r="E252" s="3">
        <v>18842659</v>
      </c>
    </row>
    <row r="253" spans="1:5" ht="12.75">
      <c r="A253"/>
      <c r="B253" s="2"/>
      <c r="C253" s="2"/>
      <c r="D253" s="27" t="s">
        <v>102</v>
      </c>
      <c r="E253" s="3">
        <v>18842659</v>
      </c>
    </row>
    <row r="254" spans="1:5" ht="12.75">
      <c r="A254"/>
      <c r="B254" s="2"/>
      <c r="C254" s="2"/>
      <c r="D254" s="28" t="s">
        <v>121</v>
      </c>
      <c r="E254" s="3">
        <v>18842659</v>
      </c>
    </row>
    <row r="255" spans="1:5" ht="25.5">
      <c r="A255"/>
      <c r="B255" s="25" t="s">
        <v>95</v>
      </c>
      <c r="C255" s="32" t="s">
        <v>81</v>
      </c>
      <c r="D255" s="25" t="s">
        <v>164</v>
      </c>
      <c r="E255" s="3"/>
    </row>
    <row r="256" spans="1:5" ht="12.75">
      <c r="A256"/>
      <c r="B256" s="2"/>
      <c r="C256" s="2"/>
      <c r="D256" s="33" t="s">
        <v>116</v>
      </c>
      <c r="E256" s="3">
        <v>144591272</v>
      </c>
    </row>
    <row r="257" spans="1:5" ht="12.75">
      <c r="A257"/>
      <c r="B257" s="2"/>
      <c r="C257" s="2"/>
      <c r="D257" s="27" t="s">
        <v>114</v>
      </c>
      <c r="E257" s="3">
        <v>144591272</v>
      </c>
    </row>
    <row r="258" spans="1:5" ht="25.5">
      <c r="A258"/>
      <c r="B258" s="2"/>
      <c r="C258" s="2"/>
      <c r="D258" s="28" t="s">
        <v>115</v>
      </c>
      <c r="E258" s="3">
        <v>144591272</v>
      </c>
    </row>
    <row r="259" spans="1:5" ht="12.75">
      <c r="A259"/>
      <c r="B259" s="2"/>
      <c r="C259" s="2"/>
      <c r="D259" s="33" t="s">
        <v>101</v>
      </c>
      <c r="E259" s="3">
        <v>144591272</v>
      </c>
    </row>
    <row r="260" spans="1:5" ht="12.75">
      <c r="A260"/>
      <c r="B260" s="2"/>
      <c r="C260" s="2"/>
      <c r="D260" s="27" t="s">
        <v>119</v>
      </c>
      <c r="E260" s="3">
        <v>141759915</v>
      </c>
    </row>
    <row r="261" spans="1:5" ht="12.75">
      <c r="A261"/>
      <c r="B261" s="2"/>
      <c r="C261" s="2"/>
      <c r="D261" s="28" t="s">
        <v>108</v>
      </c>
      <c r="E261" s="3">
        <v>141759915</v>
      </c>
    </row>
    <row r="262" spans="1:5" ht="12.75">
      <c r="A262"/>
      <c r="B262" s="2"/>
      <c r="C262" s="2"/>
      <c r="D262" s="29" t="s">
        <v>109</v>
      </c>
      <c r="E262" s="3">
        <v>141759915</v>
      </c>
    </row>
    <row r="263" spans="1:5" ht="12.75">
      <c r="A263"/>
      <c r="B263" s="2"/>
      <c r="C263" s="2"/>
      <c r="D263" s="27" t="s">
        <v>102</v>
      </c>
      <c r="E263" s="3">
        <v>2831357</v>
      </c>
    </row>
    <row r="264" spans="1:5" ht="12.75">
      <c r="A264"/>
      <c r="B264" s="2"/>
      <c r="C264" s="2"/>
      <c r="D264" s="28" t="s">
        <v>103</v>
      </c>
      <c r="E264" s="3">
        <v>2831357</v>
      </c>
    </row>
    <row r="265" spans="1:5" ht="25.5">
      <c r="A265"/>
      <c r="B265" s="2"/>
      <c r="C265" s="2"/>
      <c r="D265" s="29" t="s">
        <v>147</v>
      </c>
      <c r="E265" s="3">
        <v>2831357</v>
      </c>
    </row>
    <row r="266" spans="1:5" ht="51">
      <c r="A266"/>
      <c r="B266" s="2"/>
      <c r="C266" s="2"/>
      <c r="D266" s="30" t="s">
        <v>149</v>
      </c>
      <c r="E266" s="3">
        <v>2831357</v>
      </c>
    </row>
    <row r="267" spans="1:5" ht="25.5">
      <c r="A267"/>
      <c r="B267" s="25" t="s">
        <v>96</v>
      </c>
      <c r="C267" s="32" t="s">
        <v>78</v>
      </c>
      <c r="D267" s="25" t="s">
        <v>168</v>
      </c>
      <c r="E267" s="3"/>
    </row>
    <row r="268" spans="1:5" ht="12.75">
      <c r="A268"/>
      <c r="B268" s="2"/>
      <c r="C268" s="2"/>
      <c r="D268" s="33" t="s">
        <v>116</v>
      </c>
      <c r="E268" s="3">
        <v>15659448</v>
      </c>
    </row>
    <row r="269" spans="1:5" ht="12.75">
      <c r="A269"/>
      <c r="B269" s="2"/>
      <c r="C269" s="2"/>
      <c r="D269" s="27" t="s">
        <v>114</v>
      </c>
      <c r="E269" s="3">
        <v>15659448</v>
      </c>
    </row>
    <row r="270" spans="1:5" ht="25.5">
      <c r="A270"/>
      <c r="B270" s="2"/>
      <c r="C270" s="2"/>
      <c r="D270" s="28" t="s">
        <v>115</v>
      </c>
      <c r="E270" s="3">
        <v>15659448</v>
      </c>
    </row>
    <row r="271" spans="1:5" ht="12.75">
      <c r="A271"/>
      <c r="B271" s="2"/>
      <c r="C271" s="2"/>
      <c r="D271" s="33" t="s">
        <v>101</v>
      </c>
      <c r="E271" s="3">
        <v>15659448</v>
      </c>
    </row>
    <row r="272" spans="1:5" ht="12.75">
      <c r="A272"/>
      <c r="B272" s="2"/>
      <c r="C272" s="2"/>
      <c r="D272" s="27" t="s">
        <v>102</v>
      </c>
      <c r="E272" s="3">
        <v>15659448</v>
      </c>
    </row>
    <row r="273" spans="1:5" ht="12.75">
      <c r="A273"/>
      <c r="B273" s="2"/>
      <c r="C273" s="2"/>
      <c r="D273" s="28" t="s">
        <v>121</v>
      </c>
      <c r="E273" s="3">
        <v>15659448</v>
      </c>
    </row>
    <row r="274" spans="1:5" ht="25.5">
      <c r="A274"/>
      <c r="B274" s="25" t="s">
        <v>71</v>
      </c>
      <c r="C274" s="32" t="s">
        <v>81</v>
      </c>
      <c r="D274" s="25" t="s">
        <v>126</v>
      </c>
      <c r="E274" s="3"/>
    </row>
    <row r="275" spans="1:5" ht="12.75">
      <c r="A275"/>
      <c r="B275" s="2"/>
      <c r="C275" s="2"/>
      <c r="D275" s="33" t="s">
        <v>116</v>
      </c>
      <c r="E275" s="3">
        <v>53487471</v>
      </c>
    </row>
    <row r="276" spans="1:5" ht="12.75">
      <c r="A276"/>
      <c r="B276" s="2"/>
      <c r="C276" s="2"/>
      <c r="D276" s="27" t="s">
        <v>114</v>
      </c>
      <c r="E276" s="3">
        <v>53487471</v>
      </c>
    </row>
    <row r="277" spans="1:5" ht="25.5">
      <c r="A277"/>
      <c r="B277" s="2"/>
      <c r="C277" s="2"/>
      <c r="D277" s="28" t="s">
        <v>115</v>
      </c>
      <c r="E277" s="3">
        <v>37087620</v>
      </c>
    </row>
    <row r="278" spans="1:5" ht="25.5">
      <c r="A278"/>
      <c r="B278" s="2"/>
      <c r="C278" s="2"/>
      <c r="D278" s="28" t="s">
        <v>154</v>
      </c>
      <c r="E278" s="3">
        <v>16399851</v>
      </c>
    </row>
    <row r="279" spans="1:5" ht="12.75">
      <c r="A279"/>
      <c r="B279" s="2"/>
      <c r="C279" s="2"/>
      <c r="D279" s="33" t="s">
        <v>101</v>
      </c>
      <c r="E279" s="3">
        <v>53487471</v>
      </c>
    </row>
    <row r="280" spans="1:5" ht="12.75">
      <c r="A280"/>
      <c r="B280" s="2"/>
      <c r="C280" s="2"/>
      <c r="D280" s="27" t="s">
        <v>119</v>
      </c>
      <c r="E280" s="3">
        <v>11955567</v>
      </c>
    </row>
    <row r="281" spans="1:5" ht="12.75">
      <c r="A281"/>
      <c r="B281" s="2"/>
      <c r="C281" s="2"/>
      <c r="D281" s="28" t="s">
        <v>106</v>
      </c>
      <c r="E281" s="3">
        <v>821985</v>
      </c>
    </row>
    <row r="282" spans="1:5" ht="12.75">
      <c r="A282"/>
      <c r="B282" s="2"/>
      <c r="C282" s="2"/>
      <c r="D282" s="29" t="s">
        <v>58</v>
      </c>
      <c r="E282" s="3">
        <v>821985</v>
      </c>
    </row>
    <row r="283" spans="1:5" ht="12.75">
      <c r="A283"/>
      <c r="B283" s="2"/>
      <c r="C283" s="2"/>
      <c r="D283" s="28" t="s">
        <v>108</v>
      </c>
      <c r="E283" s="3">
        <v>11133582</v>
      </c>
    </row>
    <row r="284" spans="1:5" ht="12.75">
      <c r="A284"/>
      <c r="B284" s="2"/>
      <c r="C284" s="2"/>
      <c r="D284" s="29" t="s">
        <v>109</v>
      </c>
      <c r="E284" s="3">
        <v>11133582</v>
      </c>
    </row>
    <row r="285" spans="1:5" ht="12.75">
      <c r="A285"/>
      <c r="B285" s="2"/>
      <c r="C285" s="2"/>
      <c r="D285" s="27" t="s">
        <v>102</v>
      </c>
      <c r="E285" s="3">
        <v>41531904</v>
      </c>
    </row>
    <row r="286" spans="1:5" ht="12.75">
      <c r="A286"/>
      <c r="B286" s="2"/>
      <c r="C286" s="2"/>
      <c r="D286" s="28" t="s">
        <v>121</v>
      </c>
      <c r="E286" s="3">
        <v>16727113</v>
      </c>
    </row>
    <row r="287" spans="1:5" ht="12.75">
      <c r="A287"/>
      <c r="B287" s="2"/>
      <c r="C287" s="2"/>
      <c r="D287" s="28" t="s">
        <v>103</v>
      </c>
      <c r="E287" s="3">
        <v>24804791</v>
      </c>
    </row>
    <row r="288" spans="1:5" ht="25.5">
      <c r="A288"/>
      <c r="B288" s="2"/>
      <c r="C288" s="2"/>
      <c r="D288" s="29" t="s">
        <v>147</v>
      </c>
      <c r="E288" s="3">
        <v>8404940</v>
      </c>
    </row>
    <row r="289" spans="1:5" ht="51">
      <c r="A289"/>
      <c r="B289" s="2"/>
      <c r="C289" s="2"/>
      <c r="D289" s="30" t="s">
        <v>149</v>
      </c>
      <c r="E289" s="3">
        <v>8404940</v>
      </c>
    </row>
    <row r="290" spans="1:5" ht="25.5">
      <c r="A290"/>
      <c r="B290" s="2"/>
      <c r="C290" s="2"/>
      <c r="D290" s="29" t="s">
        <v>156</v>
      </c>
      <c r="E290" s="3">
        <v>16399851</v>
      </c>
    </row>
    <row r="291" spans="1:5" ht="25.5">
      <c r="A291"/>
      <c r="B291" s="25" t="s">
        <v>72</v>
      </c>
      <c r="C291" s="32" t="s">
        <v>81</v>
      </c>
      <c r="D291" s="25" t="s">
        <v>155</v>
      </c>
      <c r="E291" s="3"/>
    </row>
    <row r="292" spans="1:5" ht="12.75">
      <c r="A292"/>
      <c r="B292" s="2"/>
      <c r="C292" s="2"/>
      <c r="D292" s="33" t="s">
        <v>116</v>
      </c>
      <c r="E292" s="3">
        <v>16399851</v>
      </c>
    </row>
    <row r="293" spans="1:5" ht="12.75">
      <c r="A293"/>
      <c r="B293" s="2"/>
      <c r="C293" s="2"/>
      <c r="D293" s="27" t="s">
        <v>114</v>
      </c>
      <c r="E293" s="3">
        <v>16399851</v>
      </c>
    </row>
    <row r="294" spans="1:5" ht="25.5">
      <c r="A294"/>
      <c r="B294" s="2"/>
      <c r="C294" s="2"/>
      <c r="D294" s="28" t="s">
        <v>154</v>
      </c>
      <c r="E294" s="3">
        <v>16399851</v>
      </c>
    </row>
    <row r="295" spans="1:5" ht="12.75">
      <c r="A295"/>
      <c r="B295" s="2"/>
      <c r="C295" s="2"/>
      <c r="D295" s="33" t="s">
        <v>101</v>
      </c>
      <c r="E295" s="3">
        <v>16399851</v>
      </c>
    </row>
    <row r="296" spans="1:5" ht="12.75">
      <c r="A296"/>
      <c r="B296" s="2"/>
      <c r="C296" s="2"/>
      <c r="D296" s="27" t="s">
        <v>102</v>
      </c>
      <c r="E296" s="3">
        <v>16399851</v>
      </c>
    </row>
    <row r="297" spans="1:5" ht="12.75">
      <c r="A297"/>
      <c r="B297" s="2"/>
      <c r="C297" s="2"/>
      <c r="D297" s="28" t="s">
        <v>103</v>
      </c>
      <c r="E297" s="3">
        <v>16399851</v>
      </c>
    </row>
    <row r="298" spans="1:5" ht="25.5">
      <c r="A298"/>
      <c r="B298" s="2"/>
      <c r="C298" s="2"/>
      <c r="D298" s="29" t="s">
        <v>156</v>
      </c>
      <c r="E298" s="3">
        <v>16399851</v>
      </c>
    </row>
    <row r="299" spans="1:5" ht="38.25">
      <c r="A299"/>
      <c r="B299" s="25" t="s">
        <v>73</v>
      </c>
      <c r="C299" s="32" t="s">
        <v>78</v>
      </c>
      <c r="D299" s="25" t="s">
        <v>165</v>
      </c>
      <c r="E299" s="3"/>
    </row>
    <row r="300" spans="1:5" ht="12.75">
      <c r="A300"/>
      <c r="B300" s="2"/>
      <c r="C300" s="2"/>
      <c r="D300" s="33" t="s">
        <v>116</v>
      </c>
      <c r="E300" s="3">
        <v>7355151</v>
      </c>
    </row>
    <row r="301" spans="1:5" ht="12.75">
      <c r="A301"/>
      <c r="B301" s="2"/>
      <c r="C301" s="2"/>
      <c r="D301" s="27" t="s">
        <v>114</v>
      </c>
      <c r="E301" s="3">
        <v>7355151</v>
      </c>
    </row>
    <row r="302" spans="1:5" ht="25.5">
      <c r="A302"/>
      <c r="B302" s="2"/>
      <c r="C302" s="2"/>
      <c r="D302" s="28" t="s">
        <v>115</v>
      </c>
      <c r="E302" s="3">
        <v>7355151</v>
      </c>
    </row>
    <row r="303" spans="1:5" ht="12.75">
      <c r="A303"/>
      <c r="B303" s="2"/>
      <c r="C303" s="2"/>
      <c r="D303" s="33" t="s">
        <v>101</v>
      </c>
      <c r="E303" s="3">
        <v>7355151</v>
      </c>
    </row>
    <row r="304" spans="1:5" ht="12.75">
      <c r="A304"/>
      <c r="B304" s="2"/>
      <c r="C304" s="2"/>
      <c r="D304" s="27" t="s">
        <v>102</v>
      </c>
      <c r="E304" s="3">
        <v>7355151</v>
      </c>
    </row>
    <row r="305" spans="1:5" ht="12.75">
      <c r="A305"/>
      <c r="B305" s="2"/>
      <c r="C305" s="2"/>
      <c r="D305" s="28" t="s">
        <v>121</v>
      </c>
      <c r="E305" s="3">
        <v>7355151</v>
      </c>
    </row>
    <row r="306" spans="1:5" ht="38.25">
      <c r="A306"/>
      <c r="B306" s="25" t="s">
        <v>74</v>
      </c>
      <c r="C306" s="32" t="s">
        <v>78</v>
      </c>
      <c r="D306" s="25" t="s">
        <v>169</v>
      </c>
      <c r="E306" s="3"/>
    </row>
    <row r="307" spans="1:5" ht="12.75">
      <c r="A307"/>
      <c r="B307" s="2"/>
      <c r="C307" s="2"/>
      <c r="D307" s="33" t="s">
        <v>116</v>
      </c>
      <c r="E307" s="3">
        <v>8404940</v>
      </c>
    </row>
    <row r="308" spans="1:5" ht="12.75">
      <c r="A308"/>
      <c r="B308" s="2"/>
      <c r="C308" s="2"/>
      <c r="D308" s="27" t="s">
        <v>114</v>
      </c>
      <c r="E308" s="3">
        <v>8404940</v>
      </c>
    </row>
    <row r="309" spans="1:5" ht="25.5">
      <c r="A309"/>
      <c r="B309" s="2"/>
      <c r="C309" s="2"/>
      <c r="D309" s="28" t="s">
        <v>115</v>
      </c>
      <c r="E309" s="3">
        <v>8404940</v>
      </c>
    </row>
    <row r="310" spans="1:5" ht="12.75">
      <c r="A310"/>
      <c r="B310" s="2"/>
      <c r="C310" s="2"/>
      <c r="D310" s="33" t="s">
        <v>101</v>
      </c>
      <c r="E310" s="3">
        <v>8404940</v>
      </c>
    </row>
    <row r="311" spans="1:5" ht="12.75">
      <c r="A311"/>
      <c r="B311" s="2"/>
      <c r="C311" s="2"/>
      <c r="D311" s="27" t="s">
        <v>102</v>
      </c>
      <c r="E311" s="3">
        <v>8404940</v>
      </c>
    </row>
    <row r="312" spans="1:5" ht="12.75">
      <c r="A312"/>
      <c r="B312" s="2"/>
      <c r="C312" s="2"/>
      <c r="D312" s="28" t="s">
        <v>103</v>
      </c>
      <c r="E312" s="3">
        <v>8404940</v>
      </c>
    </row>
    <row r="313" spans="1:5" ht="25.5">
      <c r="A313"/>
      <c r="B313" s="2"/>
      <c r="C313" s="2"/>
      <c r="D313" s="29" t="s">
        <v>147</v>
      </c>
      <c r="E313" s="3">
        <v>8404940</v>
      </c>
    </row>
    <row r="314" spans="1:5" ht="51">
      <c r="A314"/>
      <c r="B314" s="2"/>
      <c r="C314" s="2"/>
      <c r="D314" s="30" t="s">
        <v>149</v>
      </c>
      <c r="E314" s="3">
        <v>8404940</v>
      </c>
    </row>
    <row r="315" spans="1:5" ht="38.25">
      <c r="A315"/>
      <c r="B315" s="25" t="s">
        <v>97</v>
      </c>
      <c r="C315" s="32" t="s">
        <v>81</v>
      </c>
      <c r="D315" s="25" t="s">
        <v>158</v>
      </c>
      <c r="E315" s="3"/>
    </row>
    <row r="316" spans="1:5" ht="12.75">
      <c r="A316"/>
      <c r="B316" s="2"/>
      <c r="C316" s="2"/>
      <c r="D316" s="33" t="s">
        <v>116</v>
      </c>
      <c r="E316" s="3">
        <v>999527</v>
      </c>
    </row>
    <row r="317" spans="1:5" ht="12.75">
      <c r="A317"/>
      <c r="B317" s="2"/>
      <c r="C317" s="2"/>
      <c r="D317" s="27" t="s">
        <v>114</v>
      </c>
      <c r="E317" s="3">
        <v>999527</v>
      </c>
    </row>
    <row r="318" spans="1:5" ht="25.5">
      <c r="A318"/>
      <c r="B318" s="2"/>
      <c r="C318" s="2"/>
      <c r="D318" s="28" t="s">
        <v>115</v>
      </c>
      <c r="E318" s="3">
        <v>999527</v>
      </c>
    </row>
    <row r="319" spans="1:5" ht="12.75">
      <c r="A319"/>
      <c r="B319" s="2"/>
      <c r="C319" s="2"/>
      <c r="D319" s="33" t="s">
        <v>101</v>
      </c>
      <c r="E319" s="3">
        <v>999527</v>
      </c>
    </row>
    <row r="320" spans="1:5" ht="12.75">
      <c r="A320"/>
      <c r="B320" s="2"/>
      <c r="C320" s="2"/>
      <c r="D320" s="27" t="s">
        <v>119</v>
      </c>
      <c r="E320" s="3">
        <v>999527</v>
      </c>
    </row>
    <row r="321" spans="1:5" ht="12.75">
      <c r="A321"/>
      <c r="B321" s="2"/>
      <c r="C321" s="2"/>
      <c r="D321" s="28" t="s">
        <v>108</v>
      </c>
      <c r="E321" s="3">
        <v>999527</v>
      </c>
    </row>
    <row r="322" spans="1:5" ht="12.75">
      <c r="A322"/>
      <c r="B322" s="2"/>
      <c r="C322" s="2"/>
      <c r="D322" s="29" t="s">
        <v>109</v>
      </c>
      <c r="E322" s="3">
        <v>999527</v>
      </c>
    </row>
    <row r="323" spans="1:5" ht="25.5">
      <c r="A323"/>
      <c r="B323" s="25" t="s">
        <v>98</v>
      </c>
      <c r="C323" s="32" t="s">
        <v>76</v>
      </c>
      <c r="D323" s="25" t="s">
        <v>166</v>
      </c>
      <c r="E323" s="3"/>
    </row>
    <row r="324" spans="1:5" ht="12.75">
      <c r="A324"/>
      <c r="B324" s="2"/>
      <c r="C324" s="2"/>
      <c r="D324" s="33" t="s">
        <v>116</v>
      </c>
      <c r="E324" s="3">
        <v>10134055</v>
      </c>
    </row>
    <row r="325" spans="1:5" ht="12.75">
      <c r="A325"/>
      <c r="B325" s="2"/>
      <c r="C325" s="2"/>
      <c r="D325" s="27" t="s">
        <v>114</v>
      </c>
      <c r="E325" s="3">
        <v>10134055</v>
      </c>
    </row>
    <row r="326" spans="1:5" ht="25.5">
      <c r="A326"/>
      <c r="B326" s="2"/>
      <c r="C326" s="2"/>
      <c r="D326" s="28" t="s">
        <v>115</v>
      </c>
      <c r="E326" s="3">
        <v>10134055</v>
      </c>
    </row>
    <row r="327" spans="1:5" ht="12.75">
      <c r="A327"/>
      <c r="B327" s="2"/>
      <c r="C327" s="2"/>
      <c r="D327" s="33" t="s">
        <v>101</v>
      </c>
      <c r="E327" s="3">
        <v>10134055</v>
      </c>
    </row>
    <row r="328" spans="1:5" ht="12.75">
      <c r="A328"/>
      <c r="B328" s="2"/>
      <c r="C328" s="2"/>
      <c r="D328" s="27" t="s">
        <v>119</v>
      </c>
      <c r="E328" s="3">
        <v>10134055</v>
      </c>
    </row>
    <row r="329" spans="1:5" ht="12.75">
      <c r="A329"/>
      <c r="B329" s="2"/>
      <c r="C329" s="2"/>
      <c r="D329" s="28" t="s">
        <v>108</v>
      </c>
      <c r="E329" s="3">
        <v>10134055</v>
      </c>
    </row>
    <row r="330" spans="1:5" ht="12.75">
      <c r="A330"/>
      <c r="B330" s="2"/>
      <c r="C330" s="2"/>
      <c r="D330" s="29" t="s">
        <v>109</v>
      </c>
      <c r="E330" s="3">
        <v>10134055</v>
      </c>
    </row>
    <row r="331" spans="1:5" ht="25.5">
      <c r="A331"/>
      <c r="B331" s="25" t="s">
        <v>99</v>
      </c>
      <c r="C331" s="32" t="s">
        <v>76</v>
      </c>
      <c r="D331" s="25" t="s">
        <v>159</v>
      </c>
      <c r="E331" s="3"/>
    </row>
    <row r="332" spans="1:5" ht="12.75">
      <c r="A332"/>
      <c r="B332" s="2"/>
      <c r="C332" s="2"/>
      <c r="D332" s="33" t="s">
        <v>116</v>
      </c>
      <c r="E332" s="3">
        <v>1308805</v>
      </c>
    </row>
    <row r="333" spans="1:5" ht="12.75">
      <c r="A333"/>
      <c r="B333" s="2"/>
      <c r="C333" s="2"/>
      <c r="D333" s="27" t="s">
        <v>114</v>
      </c>
      <c r="E333" s="3">
        <v>1308805</v>
      </c>
    </row>
    <row r="334" spans="1:5" ht="25.5">
      <c r="A334"/>
      <c r="B334" s="2"/>
      <c r="C334" s="2"/>
      <c r="D334" s="28" t="s">
        <v>115</v>
      </c>
      <c r="E334" s="3">
        <v>1308805</v>
      </c>
    </row>
    <row r="335" spans="1:5" ht="12.75">
      <c r="A335"/>
      <c r="B335" s="2"/>
      <c r="C335" s="2"/>
      <c r="D335" s="33" t="s">
        <v>101</v>
      </c>
      <c r="E335" s="3">
        <v>1308805</v>
      </c>
    </row>
    <row r="336" spans="1:5" ht="12.75">
      <c r="A336"/>
      <c r="B336" s="2"/>
      <c r="C336" s="2"/>
      <c r="D336" s="27" t="s">
        <v>119</v>
      </c>
      <c r="E336" s="3">
        <v>821985</v>
      </c>
    </row>
    <row r="337" spans="1:5" ht="12.75">
      <c r="A337"/>
      <c r="B337" s="2"/>
      <c r="C337" s="2"/>
      <c r="D337" s="28" t="s">
        <v>106</v>
      </c>
      <c r="E337" s="3">
        <v>821985</v>
      </c>
    </row>
    <row r="338" spans="1:5" ht="12.75">
      <c r="A338"/>
      <c r="B338" s="2"/>
      <c r="C338" s="2"/>
      <c r="D338" s="29" t="s">
        <v>58</v>
      </c>
      <c r="E338" s="3">
        <v>821985</v>
      </c>
    </row>
    <row r="339" spans="1:5" ht="12.75">
      <c r="A339"/>
      <c r="B339" s="2"/>
      <c r="C339" s="2"/>
      <c r="D339" s="27" t="s">
        <v>102</v>
      </c>
      <c r="E339" s="3">
        <v>486820</v>
      </c>
    </row>
    <row r="340" spans="1:5" ht="12.75">
      <c r="A340"/>
      <c r="B340" s="2"/>
      <c r="C340" s="2"/>
      <c r="D340" s="28" t="s">
        <v>121</v>
      </c>
      <c r="E340" s="3">
        <v>486820</v>
      </c>
    </row>
    <row r="341" spans="1:5" ht="38.25">
      <c r="A341"/>
      <c r="B341" s="25" t="s">
        <v>100</v>
      </c>
      <c r="C341" s="32" t="s">
        <v>78</v>
      </c>
      <c r="D341" s="25" t="s">
        <v>167</v>
      </c>
      <c r="E341" s="3"/>
    </row>
    <row r="342" spans="1:5" ht="12.75">
      <c r="A342"/>
      <c r="B342" s="2"/>
      <c r="C342" s="2"/>
      <c r="D342" s="33" t="s">
        <v>116</v>
      </c>
      <c r="E342" s="3">
        <v>8885142</v>
      </c>
    </row>
    <row r="343" spans="1:5" ht="12.75">
      <c r="A343"/>
      <c r="B343" s="2"/>
      <c r="C343" s="2"/>
      <c r="D343" s="27" t="s">
        <v>114</v>
      </c>
      <c r="E343" s="3">
        <v>8885142</v>
      </c>
    </row>
    <row r="344" spans="1:5" ht="25.5">
      <c r="A344"/>
      <c r="B344" s="2"/>
      <c r="C344" s="2"/>
      <c r="D344" s="28" t="s">
        <v>115</v>
      </c>
      <c r="E344" s="3">
        <v>8885142</v>
      </c>
    </row>
    <row r="345" spans="1:5" ht="12.75">
      <c r="A345"/>
      <c r="B345" s="2"/>
      <c r="C345" s="2"/>
      <c r="D345" s="33" t="s">
        <v>101</v>
      </c>
      <c r="E345" s="3">
        <v>8885142</v>
      </c>
    </row>
    <row r="346" spans="1:5" ht="12.75">
      <c r="A346"/>
      <c r="B346" s="2"/>
      <c r="C346" s="2"/>
      <c r="D346" s="27" t="s">
        <v>102</v>
      </c>
      <c r="E346" s="3">
        <v>8885142</v>
      </c>
    </row>
    <row r="347" spans="1:5" ht="12.75">
      <c r="A347"/>
      <c r="B347" s="2"/>
      <c r="C347" s="2"/>
      <c r="D347" s="28" t="s">
        <v>121</v>
      </c>
      <c r="E347" s="3">
        <v>8885142</v>
      </c>
    </row>
    <row r="348" spans="1:5" ht="25.5">
      <c r="A348"/>
      <c r="B348" s="25" t="s">
        <v>63</v>
      </c>
      <c r="C348" s="32" t="s">
        <v>66</v>
      </c>
      <c r="D348" s="25" t="s">
        <v>124</v>
      </c>
      <c r="E348" s="3"/>
    </row>
    <row r="349" spans="1:5" ht="12.75">
      <c r="A349"/>
      <c r="B349" s="2"/>
      <c r="C349" s="2"/>
      <c r="D349" s="33" t="s">
        <v>116</v>
      </c>
      <c r="E349" s="3">
        <v>990664</v>
      </c>
    </row>
    <row r="350" spans="1:5" ht="12.75">
      <c r="A350"/>
      <c r="B350" s="2"/>
      <c r="C350" s="2"/>
      <c r="D350" s="27" t="s">
        <v>56</v>
      </c>
      <c r="E350" s="3">
        <v>136941</v>
      </c>
    </row>
    <row r="351" spans="1:5" ht="12.75">
      <c r="A351"/>
      <c r="B351" s="2"/>
      <c r="C351" s="2"/>
      <c r="D351" s="28" t="s">
        <v>150</v>
      </c>
      <c r="E351" s="3">
        <v>136941</v>
      </c>
    </row>
    <row r="352" spans="1:5" ht="12.75">
      <c r="A352"/>
      <c r="B352" s="2"/>
      <c r="C352" s="2"/>
      <c r="D352" s="29" t="s">
        <v>151</v>
      </c>
      <c r="E352" s="3">
        <v>136941</v>
      </c>
    </row>
    <row r="353" spans="1:5" ht="25.5">
      <c r="A353"/>
      <c r="B353" s="2"/>
      <c r="C353" s="2"/>
      <c r="D353" s="30" t="s">
        <v>152</v>
      </c>
      <c r="E353" s="3">
        <v>136941</v>
      </c>
    </row>
    <row r="354" spans="1:5" ht="25.5">
      <c r="A354"/>
      <c r="B354" s="2"/>
      <c r="C354" s="2"/>
      <c r="D354" s="34" t="s">
        <v>153</v>
      </c>
      <c r="E354" s="3">
        <v>136941</v>
      </c>
    </row>
    <row r="355" spans="1:5" ht="12.75">
      <c r="A355"/>
      <c r="B355" s="2"/>
      <c r="C355" s="2"/>
      <c r="D355" s="27" t="s">
        <v>114</v>
      </c>
      <c r="E355" s="3">
        <v>853723</v>
      </c>
    </row>
    <row r="356" spans="1:5" ht="25.5">
      <c r="A356"/>
      <c r="B356" s="2"/>
      <c r="C356" s="2"/>
      <c r="D356" s="28" t="s">
        <v>115</v>
      </c>
      <c r="E356" s="3">
        <v>853723</v>
      </c>
    </row>
    <row r="357" spans="1:5" ht="12.75">
      <c r="A357"/>
      <c r="B357" s="2"/>
      <c r="C357" s="2"/>
      <c r="D357" s="33" t="s">
        <v>101</v>
      </c>
      <c r="E357" s="3">
        <v>990664</v>
      </c>
    </row>
    <row r="358" spans="1:5" ht="12.75">
      <c r="A358"/>
      <c r="B358" s="2"/>
      <c r="C358" s="2"/>
      <c r="D358" s="27" t="s">
        <v>119</v>
      </c>
      <c r="E358" s="3">
        <v>984190</v>
      </c>
    </row>
    <row r="359" spans="1:5" ht="12.75">
      <c r="A359"/>
      <c r="B359" s="2"/>
      <c r="C359" s="2"/>
      <c r="D359" s="28" t="s">
        <v>106</v>
      </c>
      <c r="E359" s="3">
        <v>984190</v>
      </c>
    </row>
    <row r="360" spans="1:5" ht="12.75">
      <c r="A360"/>
      <c r="B360" s="2"/>
      <c r="C360" s="2"/>
      <c r="D360" s="29" t="s">
        <v>107</v>
      </c>
      <c r="E360" s="3">
        <v>461580</v>
      </c>
    </row>
    <row r="361" spans="1:5" ht="12.75">
      <c r="A361"/>
      <c r="B361" s="2"/>
      <c r="C361" s="2"/>
      <c r="D361" s="30" t="s">
        <v>57</v>
      </c>
      <c r="E361" s="3">
        <v>371971</v>
      </c>
    </row>
    <row r="362" spans="1:5" ht="12.75">
      <c r="A362"/>
      <c r="B362" s="2"/>
      <c r="C362" s="2"/>
      <c r="D362" s="29" t="s">
        <v>58</v>
      </c>
      <c r="E362" s="3">
        <v>522610</v>
      </c>
    </row>
    <row r="363" spans="1:5" ht="12.75">
      <c r="A363"/>
      <c r="B363" s="2"/>
      <c r="C363" s="2"/>
      <c r="D363" s="27" t="s">
        <v>102</v>
      </c>
      <c r="E363" s="3">
        <v>6474</v>
      </c>
    </row>
    <row r="364" spans="1:5" ht="12.75">
      <c r="A364"/>
      <c r="B364" s="2"/>
      <c r="C364" s="2"/>
      <c r="D364" s="28" t="s">
        <v>121</v>
      </c>
      <c r="E364" s="3">
        <v>6474</v>
      </c>
    </row>
    <row r="365" spans="1:5" ht="12.75">
      <c r="A365"/>
      <c r="B365" s="25" t="s">
        <v>64</v>
      </c>
      <c r="C365" s="32" t="s">
        <v>66</v>
      </c>
      <c r="D365" s="25" t="s">
        <v>137</v>
      </c>
      <c r="E365" s="3"/>
    </row>
    <row r="366" spans="1:5" ht="12.75">
      <c r="A366"/>
      <c r="B366" s="2"/>
      <c r="C366" s="2"/>
      <c r="D366" s="33" t="s">
        <v>116</v>
      </c>
      <c r="E366" s="3">
        <v>853723</v>
      </c>
    </row>
    <row r="367" spans="1:5" ht="12.75">
      <c r="A367"/>
      <c r="B367" s="2"/>
      <c r="C367" s="2"/>
      <c r="D367" s="27" t="s">
        <v>114</v>
      </c>
      <c r="E367" s="3">
        <v>853723</v>
      </c>
    </row>
    <row r="368" spans="1:5" ht="25.5">
      <c r="A368"/>
      <c r="B368" s="2"/>
      <c r="C368" s="2"/>
      <c r="D368" s="28" t="s">
        <v>115</v>
      </c>
      <c r="E368" s="3">
        <v>853723</v>
      </c>
    </row>
    <row r="369" spans="1:5" ht="12.75">
      <c r="A369"/>
      <c r="B369" s="2"/>
      <c r="C369" s="2"/>
      <c r="D369" s="33" t="s">
        <v>101</v>
      </c>
      <c r="E369" s="3">
        <v>853723</v>
      </c>
    </row>
    <row r="370" spans="1:5" ht="12.75">
      <c r="A370"/>
      <c r="B370" s="2"/>
      <c r="C370" s="2"/>
      <c r="D370" s="27" t="s">
        <v>119</v>
      </c>
      <c r="E370" s="3">
        <v>847249</v>
      </c>
    </row>
    <row r="371" spans="1:5" ht="12.75">
      <c r="A371"/>
      <c r="B371" s="2"/>
      <c r="C371" s="2"/>
      <c r="D371" s="28" t="s">
        <v>106</v>
      </c>
      <c r="E371" s="3">
        <v>847249</v>
      </c>
    </row>
    <row r="372" spans="1:5" ht="12.75">
      <c r="A372"/>
      <c r="B372" s="2"/>
      <c r="C372" s="2"/>
      <c r="D372" s="29" t="s">
        <v>107</v>
      </c>
      <c r="E372" s="3">
        <v>461580</v>
      </c>
    </row>
    <row r="373" spans="1:5" ht="12.75">
      <c r="A373"/>
      <c r="B373" s="2"/>
      <c r="C373" s="2"/>
      <c r="D373" s="30" t="s">
        <v>57</v>
      </c>
      <c r="E373" s="3">
        <v>371971</v>
      </c>
    </row>
    <row r="374" spans="1:5" ht="12.75">
      <c r="A374"/>
      <c r="B374" s="2"/>
      <c r="C374" s="2"/>
      <c r="D374" s="29" t="s">
        <v>58</v>
      </c>
      <c r="E374" s="3">
        <v>385669</v>
      </c>
    </row>
    <row r="375" spans="1:5" ht="12.75">
      <c r="A375"/>
      <c r="B375" s="2"/>
      <c r="C375" s="2"/>
      <c r="D375" s="27" t="s">
        <v>102</v>
      </c>
      <c r="E375" s="3">
        <v>6474</v>
      </c>
    </row>
    <row r="376" spans="1:5" ht="12.75">
      <c r="A376"/>
      <c r="B376" s="2"/>
      <c r="C376" s="2"/>
      <c r="D376" s="28" t="s">
        <v>121</v>
      </c>
      <c r="E376" s="3">
        <v>6474</v>
      </c>
    </row>
    <row r="377" spans="1:5" ht="38.25">
      <c r="A377"/>
      <c r="B377" s="25" t="s">
        <v>65</v>
      </c>
      <c r="C377" s="32" t="s">
        <v>81</v>
      </c>
      <c r="D377" s="25" t="s">
        <v>112</v>
      </c>
      <c r="E377" s="3"/>
    </row>
    <row r="378" spans="1:5" ht="12.75">
      <c r="A378"/>
      <c r="B378" s="2"/>
      <c r="C378" s="2"/>
      <c r="D378" s="33" t="s">
        <v>116</v>
      </c>
      <c r="E378" s="3">
        <v>136941</v>
      </c>
    </row>
    <row r="379" spans="1:5" ht="12.75">
      <c r="A379"/>
      <c r="B379" s="2"/>
      <c r="C379" s="2"/>
      <c r="D379" s="27" t="s">
        <v>56</v>
      </c>
      <c r="E379" s="3">
        <v>136941</v>
      </c>
    </row>
    <row r="380" spans="1:5" ht="12.75">
      <c r="A380"/>
      <c r="B380" s="2"/>
      <c r="C380" s="2"/>
      <c r="D380" s="28" t="s">
        <v>150</v>
      </c>
      <c r="E380" s="3">
        <v>136941</v>
      </c>
    </row>
    <row r="381" spans="1:5" ht="12.75">
      <c r="A381"/>
      <c r="B381" s="2"/>
      <c r="C381" s="2"/>
      <c r="D381" s="29" t="s">
        <v>151</v>
      </c>
      <c r="E381" s="3">
        <v>136941</v>
      </c>
    </row>
    <row r="382" spans="1:5" ht="25.5">
      <c r="A382"/>
      <c r="B382" s="2"/>
      <c r="C382" s="2"/>
      <c r="D382" s="30" t="s">
        <v>152</v>
      </c>
      <c r="E382" s="3">
        <v>136941</v>
      </c>
    </row>
    <row r="383" spans="1:5" ht="25.5">
      <c r="A383"/>
      <c r="B383" s="2"/>
      <c r="C383" s="2"/>
      <c r="D383" s="34" t="s">
        <v>153</v>
      </c>
      <c r="E383" s="3">
        <v>136941</v>
      </c>
    </row>
    <row r="384" spans="1:5" ht="12.75">
      <c r="A384"/>
      <c r="B384" s="2"/>
      <c r="C384" s="2"/>
      <c r="D384" s="33" t="s">
        <v>101</v>
      </c>
      <c r="E384" s="3">
        <v>136941</v>
      </c>
    </row>
    <row r="385" spans="1:5" ht="12.75">
      <c r="A385"/>
      <c r="B385" s="2"/>
      <c r="C385" s="2"/>
      <c r="D385" s="27" t="s">
        <v>119</v>
      </c>
      <c r="E385" s="3">
        <v>136941</v>
      </c>
    </row>
    <row r="386" spans="1:5" ht="12.75">
      <c r="A386"/>
      <c r="B386" s="2"/>
      <c r="C386" s="2"/>
      <c r="D386" s="28" t="s">
        <v>106</v>
      </c>
      <c r="E386" s="3">
        <v>136941</v>
      </c>
    </row>
    <row r="387" spans="1:5" ht="12.75">
      <c r="A387"/>
      <c r="B387" s="2"/>
      <c r="C387" s="2"/>
      <c r="D387" s="29" t="s">
        <v>58</v>
      </c>
      <c r="E387" s="3">
        <v>136941</v>
      </c>
    </row>
    <row r="388" spans="1:5" ht="25.5">
      <c r="A388"/>
      <c r="B388" s="25" t="s">
        <v>62</v>
      </c>
      <c r="C388" s="32" t="s">
        <v>81</v>
      </c>
      <c r="D388" s="25" t="s">
        <v>136</v>
      </c>
      <c r="E388" s="3"/>
    </row>
    <row r="389" spans="1:5" ht="12.75">
      <c r="A389"/>
      <c r="B389" s="2"/>
      <c r="C389" s="2"/>
      <c r="D389" s="33" t="s">
        <v>116</v>
      </c>
      <c r="E389" s="3">
        <v>1207373</v>
      </c>
    </row>
    <row r="390" spans="1:5" ht="12.75">
      <c r="A390"/>
      <c r="B390" s="2"/>
      <c r="C390" s="2"/>
      <c r="D390" s="27" t="s">
        <v>114</v>
      </c>
      <c r="E390" s="3">
        <v>1207373</v>
      </c>
    </row>
    <row r="391" spans="1:5" ht="25.5">
      <c r="A391"/>
      <c r="B391" s="2"/>
      <c r="C391" s="2"/>
      <c r="D391" s="28" t="s">
        <v>115</v>
      </c>
      <c r="E391" s="3">
        <v>1207373</v>
      </c>
    </row>
    <row r="392" spans="1:5" ht="12.75">
      <c r="A392"/>
      <c r="B392" s="2"/>
      <c r="C392" s="2"/>
      <c r="D392" s="33" t="s">
        <v>101</v>
      </c>
      <c r="E392" s="3">
        <v>1207373</v>
      </c>
    </row>
    <row r="393" spans="1:5" ht="12.75">
      <c r="A393"/>
      <c r="B393" s="2"/>
      <c r="C393" s="2"/>
      <c r="D393" s="27" t="s">
        <v>119</v>
      </c>
      <c r="E393" s="3">
        <v>1207373</v>
      </c>
    </row>
    <row r="394" spans="1:5" ht="12.75">
      <c r="A394"/>
      <c r="B394" s="2"/>
      <c r="C394" s="2"/>
      <c r="D394" s="28" t="s">
        <v>106</v>
      </c>
      <c r="E394" s="3">
        <v>1207373</v>
      </c>
    </row>
    <row r="395" spans="1:5" ht="12.75">
      <c r="A395"/>
      <c r="B395" s="2"/>
      <c r="C395" s="2"/>
      <c r="D395" s="29" t="s">
        <v>107</v>
      </c>
      <c r="E395" s="3">
        <v>750424</v>
      </c>
    </row>
    <row r="396" spans="1:5" ht="12.75">
      <c r="A396"/>
      <c r="B396" s="2"/>
      <c r="C396" s="2"/>
      <c r="D396" s="30" t="s">
        <v>57</v>
      </c>
      <c r="E396" s="3">
        <v>493615</v>
      </c>
    </row>
    <row r="397" spans="1:5" ht="12.75">
      <c r="A397"/>
      <c r="B397" s="2"/>
      <c r="C397" s="2"/>
      <c r="D397" s="29" t="s">
        <v>58</v>
      </c>
      <c r="E397" s="3">
        <v>456949</v>
      </c>
    </row>
    <row r="398" spans="1:5" ht="12.75">
      <c r="A398"/>
      <c r="B398" s="25" t="s">
        <v>68</v>
      </c>
      <c r="C398" s="32" t="s">
        <v>81</v>
      </c>
      <c r="D398" s="25" t="s">
        <v>135</v>
      </c>
      <c r="E398" s="3"/>
    </row>
    <row r="399" spans="1:5" ht="12.75">
      <c r="A399"/>
      <c r="B399" s="2"/>
      <c r="C399" s="2"/>
      <c r="D399" s="33" t="s">
        <v>116</v>
      </c>
      <c r="E399" s="3">
        <v>3757913</v>
      </c>
    </row>
    <row r="400" spans="1:5" ht="25.5">
      <c r="A400"/>
      <c r="B400" s="2"/>
      <c r="C400" s="2"/>
      <c r="D400" s="27" t="s">
        <v>117</v>
      </c>
      <c r="E400" s="3">
        <v>1057194</v>
      </c>
    </row>
    <row r="401" spans="1:5" ht="12.75">
      <c r="A401"/>
      <c r="B401" s="2"/>
      <c r="C401" s="2"/>
      <c r="D401" s="27" t="s">
        <v>114</v>
      </c>
      <c r="E401" s="3">
        <v>2700719</v>
      </c>
    </row>
    <row r="402" spans="1:5" ht="25.5">
      <c r="A402"/>
      <c r="B402" s="2"/>
      <c r="C402" s="2"/>
      <c r="D402" s="28" t="s">
        <v>115</v>
      </c>
      <c r="E402" s="3">
        <v>2700719</v>
      </c>
    </row>
    <row r="403" spans="1:5" ht="12.75">
      <c r="A403"/>
      <c r="B403" s="2"/>
      <c r="C403" s="2"/>
      <c r="D403" s="33" t="s">
        <v>101</v>
      </c>
      <c r="E403" s="3">
        <v>4037210</v>
      </c>
    </row>
    <row r="404" spans="1:5" ht="12.75">
      <c r="A404"/>
      <c r="B404" s="2"/>
      <c r="C404" s="2"/>
      <c r="D404" s="27" t="s">
        <v>119</v>
      </c>
      <c r="E404" s="3">
        <v>3980295</v>
      </c>
    </row>
    <row r="405" spans="1:5" ht="12.75">
      <c r="A405"/>
      <c r="B405" s="2"/>
      <c r="C405" s="2"/>
      <c r="D405" s="28" t="s">
        <v>106</v>
      </c>
      <c r="E405" s="3">
        <v>3980295</v>
      </c>
    </row>
    <row r="406" spans="1:5" ht="12.75">
      <c r="A406"/>
      <c r="B406" s="2"/>
      <c r="C406" s="2"/>
      <c r="D406" s="29" t="s">
        <v>107</v>
      </c>
      <c r="E406" s="3">
        <v>2869153</v>
      </c>
    </row>
    <row r="407" spans="1:5" ht="12.75">
      <c r="A407"/>
      <c r="B407" s="2"/>
      <c r="C407" s="2"/>
      <c r="D407" s="30" t="s">
        <v>57</v>
      </c>
      <c r="E407" s="3">
        <v>2200839</v>
      </c>
    </row>
    <row r="408" spans="1:5" ht="12.75">
      <c r="A408"/>
      <c r="B408" s="2"/>
      <c r="C408" s="2"/>
      <c r="D408" s="29" t="s">
        <v>58</v>
      </c>
      <c r="E408" s="3">
        <v>1111142</v>
      </c>
    </row>
    <row r="409" spans="1:5" ht="12.75">
      <c r="A409"/>
      <c r="B409" s="2"/>
      <c r="C409" s="2"/>
      <c r="D409" s="27" t="s">
        <v>102</v>
      </c>
      <c r="E409" s="3">
        <v>56915</v>
      </c>
    </row>
    <row r="410" spans="1:5" ht="12.75">
      <c r="A410"/>
      <c r="B410" s="2"/>
      <c r="C410" s="2"/>
      <c r="D410" s="28" t="s">
        <v>121</v>
      </c>
      <c r="E410" s="3">
        <v>56915</v>
      </c>
    </row>
    <row r="411" spans="1:5" ht="12.75">
      <c r="A411"/>
      <c r="B411" s="2"/>
      <c r="C411" s="2"/>
      <c r="D411" s="33" t="s">
        <v>104</v>
      </c>
      <c r="E411" s="3">
        <v>-279297</v>
      </c>
    </row>
    <row r="412" spans="1:5" ht="12.75">
      <c r="A412"/>
      <c r="B412" s="2"/>
      <c r="C412" s="2"/>
      <c r="D412" s="33" t="s">
        <v>122</v>
      </c>
      <c r="E412" s="3">
        <v>279297</v>
      </c>
    </row>
    <row r="413" spans="1:5" ht="12.75">
      <c r="A413"/>
      <c r="B413" s="2"/>
      <c r="C413" s="2"/>
      <c r="D413" s="27" t="s">
        <v>111</v>
      </c>
      <c r="E413" s="3">
        <v>279297</v>
      </c>
    </row>
    <row r="414" spans="1:5" ht="38.25">
      <c r="A414"/>
      <c r="B414" s="2"/>
      <c r="C414" s="2"/>
      <c r="D414" s="28" t="s">
        <v>123</v>
      </c>
      <c r="E414" s="3">
        <v>279297</v>
      </c>
    </row>
    <row r="415" spans="1:5" ht="12.75">
      <c r="A415"/>
      <c r="B415" s="2"/>
      <c r="C415" s="2"/>
      <c r="D415" s="2"/>
      <c r="E415" s="3"/>
    </row>
  </sheetData>
  <sheetProtection/>
  <mergeCells count="3">
    <mergeCell ref="B2:E2"/>
    <mergeCell ref="B3:E3"/>
    <mergeCell ref="B6:E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headerFooter differentFirst="1"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X2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421875" style="0" customWidth="1"/>
    <col min="2" max="2" width="24.421875" style="0" customWidth="1"/>
    <col min="3" max="3" width="23.57421875" style="0" customWidth="1"/>
    <col min="4" max="4" width="31.57421875" style="0" customWidth="1"/>
    <col min="5" max="5" width="26.421875" style="0" customWidth="1"/>
    <col min="6" max="6" width="17.00390625" style="0" customWidth="1"/>
    <col min="24" max="24" width="13.28125" style="0" bestFit="1" customWidth="1"/>
    <col min="25" max="25" width="13.00390625" style="0" bestFit="1" customWidth="1"/>
    <col min="26" max="26" width="13.8515625" style="0" bestFit="1" customWidth="1"/>
    <col min="27" max="30" width="14.00390625" style="0" bestFit="1" customWidth="1"/>
    <col min="31" max="31" width="13.8515625" style="0" bestFit="1" customWidth="1"/>
  </cols>
  <sheetData>
    <row r="1" spans="2:4" ht="13.5">
      <c r="B1" s="5" t="s">
        <v>22</v>
      </c>
      <c r="C1" s="6" t="s">
        <v>23</v>
      </c>
      <c r="D1" s="5"/>
    </row>
    <row r="2" spans="2:5" ht="12.75">
      <c r="B2" s="5"/>
      <c r="C2" s="5"/>
      <c r="D2" s="5"/>
      <c r="E2" s="4"/>
    </row>
    <row r="3" spans="2:7" ht="12.75">
      <c r="B3" s="5" t="s">
        <v>18</v>
      </c>
      <c r="C3" s="4" t="s">
        <v>25</v>
      </c>
      <c r="D3" s="5" t="s">
        <v>9</v>
      </c>
      <c r="E3" s="4" t="s">
        <v>24</v>
      </c>
      <c r="F3" s="9" t="s">
        <v>2</v>
      </c>
      <c r="G3">
        <v>1</v>
      </c>
    </row>
    <row r="4" spans="2:5" ht="12.75">
      <c r="B4" s="5" t="s">
        <v>19</v>
      </c>
      <c r="C4" s="4" t="s">
        <v>28</v>
      </c>
      <c r="D4" s="5" t="s">
        <v>10</v>
      </c>
      <c r="E4" s="4" t="s">
        <v>24</v>
      </c>
    </row>
    <row r="5" spans="2:5" ht="12.75">
      <c r="B5" s="7" t="s">
        <v>20</v>
      </c>
      <c r="C5" s="4" t="s">
        <v>27</v>
      </c>
      <c r="D5" s="5" t="s">
        <v>11</v>
      </c>
      <c r="E5" s="8" t="s">
        <v>24</v>
      </c>
    </row>
    <row r="6" spans="2:5" ht="12.75">
      <c r="B6" s="5" t="s">
        <v>3</v>
      </c>
      <c r="C6" s="4" t="s">
        <v>24</v>
      </c>
      <c r="D6" s="5" t="s">
        <v>12</v>
      </c>
      <c r="E6" s="4" t="s">
        <v>24</v>
      </c>
    </row>
    <row r="7" spans="2:5" ht="12.75">
      <c r="B7" s="5" t="s">
        <v>4</v>
      </c>
      <c r="C7" s="4" t="s">
        <v>24</v>
      </c>
      <c r="D7" s="5" t="s">
        <v>13</v>
      </c>
      <c r="E7" s="4" t="s">
        <v>24</v>
      </c>
    </row>
    <row r="8" spans="2:5" ht="12.75">
      <c r="B8" s="5" t="s">
        <v>5</v>
      </c>
      <c r="C8" s="4" t="s">
        <v>24</v>
      </c>
      <c r="D8" s="5" t="s">
        <v>14</v>
      </c>
      <c r="E8" s="4" t="s">
        <v>24</v>
      </c>
    </row>
    <row r="9" spans="2:5" ht="12.75">
      <c r="B9" s="5" t="s">
        <v>6</v>
      </c>
      <c r="C9" s="4" t="s">
        <v>24</v>
      </c>
      <c r="D9" s="5" t="s">
        <v>15</v>
      </c>
      <c r="E9" s="4" t="s">
        <v>24</v>
      </c>
    </row>
    <row r="10" spans="2:5" ht="12.75">
      <c r="B10" s="5" t="s">
        <v>7</v>
      </c>
      <c r="C10" s="4" t="s">
        <v>24</v>
      </c>
      <c r="D10" s="5" t="s">
        <v>16</v>
      </c>
      <c r="E10" s="4" t="s">
        <v>24</v>
      </c>
    </row>
    <row r="11" spans="2:6" ht="12.75">
      <c r="B11" s="5" t="s">
        <v>8</v>
      </c>
      <c r="C11" s="8" t="s">
        <v>24</v>
      </c>
      <c r="D11" s="5" t="s">
        <v>17</v>
      </c>
      <c r="E11" t="str">
        <f>CONCATENATE(YEAR(F11),".",MONTH(F11),".",IF(LEN(DAY(F11))=1,CONCATENATE("0",DAY(F11)),DAY(F11)))</f>
        <v>2015.12.19</v>
      </c>
      <c r="F11" s="19" t="s">
        <v>29</v>
      </c>
    </row>
    <row r="13" spans="2:5" ht="15.75">
      <c r="B13" s="39" t="s">
        <v>1</v>
      </c>
      <c r="C13" s="39"/>
      <c r="D13" s="39"/>
      <c r="E13" s="39"/>
    </row>
    <row r="16" spans="2:4" ht="12.75">
      <c r="B16" s="1"/>
      <c r="C16" s="1"/>
      <c r="D16" s="1"/>
    </row>
    <row r="17" spans="2:24" ht="25.5">
      <c r="B17" s="22" t="s">
        <v>30</v>
      </c>
      <c r="C17" s="20" t="s">
        <v>31</v>
      </c>
      <c r="D17" s="20" t="s">
        <v>32</v>
      </c>
      <c r="E17" s="20" t="s">
        <v>33</v>
      </c>
      <c r="F17" s="20" t="s">
        <v>34</v>
      </c>
      <c r="G17" s="20" t="s">
        <v>35</v>
      </c>
      <c r="H17" s="20" t="s">
        <v>36</v>
      </c>
      <c r="I17" s="20" t="s">
        <v>37</v>
      </c>
      <c r="J17" s="20" t="s">
        <v>38</v>
      </c>
      <c r="K17" s="20" t="s">
        <v>39</v>
      </c>
      <c r="L17" s="20" t="s">
        <v>40</v>
      </c>
      <c r="M17" s="20" t="s">
        <v>41</v>
      </c>
      <c r="N17" s="20" t="s">
        <v>42</v>
      </c>
      <c r="O17" s="20" t="s">
        <v>43</v>
      </c>
      <c r="P17" s="20" t="s">
        <v>44</v>
      </c>
      <c r="Q17" s="20" t="s">
        <v>45</v>
      </c>
      <c r="R17" s="20" t="s">
        <v>46</v>
      </c>
      <c r="S17" s="20" t="s">
        <v>47</v>
      </c>
      <c r="T17" s="20" t="s">
        <v>48</v>
      </c>
      <c r="U17" s="20" t="s">
        <v>49</v>
      </c>
      <c r="V17" s="20" t="s">
        <v>50</v>
      </c>
      <c r="W17" s="20" t="s">
        <v>51</v>
      </c>
      <c r="X17" s="24" t="s">
        <v>52</v>
      </c>
    </row>
    <row r="18" spans="2:24" ht="12.75">
      <c r="B18" s="23" t="s">
        <v>53</v>
      </c>
      <c r="C18" s="1" t="s">
        <v>54</v>
      </c>
      <c r="D18" s="1" t="s">
        <v>55</v>
      </c>
      <c r="E18" s="1" t="s">
        <v>24</v>
      </c>
      <c r="F18" s="1" t="s">
        <v>24</v>
      </c>
      <c r="G18" s="1" t="s">
        <v>24</v>
      </c>
      <c r="H18" s="1" t="s">
        <v>24</v>
      </c>
      <c r="I18" s="1" t="s">
        <v>24</v>
      </c>
      <c r="J18" s="1" t="s">
        <v>24</v>
      </c>
      <c r="K18" s="1" t="s">
        <v>24</v>
      </c>
      <c r="L18" s="1" t="s">
        <v>24</v>
      </c>
      <c r="M18" s="1" t="s">
        <v>24</v>
      </c>
      <c r="N18" s="1" t="s">
        <v>24</v>
      </c>
      <c r="O18" s="1" t="s">
        <v>24</v>
      </c>
      <c r="P18" s="1" t="s">
        <v>24</v>
      </c>
      <c r="Q18" s="1" t="s">
        <v>24</v>
      </c>
      <c r="R18" s="1" t="s">
        <v>24</v>
      </c>
      <c r="S18" s="1" t="s">
        <v>24</v>
      </c>
      <c r="T18" s="1" t="s">
        <v>24</v>
      </c>
      <c r="U18" s="1" t="s">
        <v>24</v>
      </c>
      <c r="V18" s="1" t="s">
        <v>24</v>
      </c>
      <c r="W18" s="1" t="s">
        <v>24</v>
      </c>
      <c r="X18" s="21">
        <v>5154045714</v>
      </c>
    </row>
    <row r="20" ht="12.75">
      <c r="B20" t="str">
        <f>C4&amp;".gads "&amp;C5&amp;" versija"</f>
        <v>2015.gads D200 versija</v>
      </c>
    </row>
    <row r="21" ht="12.75">
      <c r="B21" t="str">
        <f>"Likumprojekta 'Par valsts budžetu "&amp;C4&amp;".gadam'"</f>
        <v>Likumprojekta 'Par valsts budžetu 2015.gadam'</v>
      </c>
    </row>
  </sheetData>
  <sheetProtection/>
  <mergeCells count="1">
    <mergeCell ref="B13:E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Areinicans</dc:creator>
  <cp:keywords/>
  <dc:description/>
  <cp:lastModifiedBy>Baiba Vīlipa</cp:lastModifiedBy>
  <cp:lastPrinted>2015-01-10T08:05:03Z</cp:lastPrinted>
  <dcterms:created xsi:type="dcterms:W3CDTF">2011-10-27T13:24:15Z</dcterms:created>
  <dcterms:modified xsi:type="dcterms:W3CDTF">2015-01-10T08:05:54Z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ZWBC_PLN_SVK-1059_KONSOLIDACIJA_TD_F1.xls</vt:lpwstr>
  </property>
  <property fmtid="{D5CDD505-2E9C-101B-9397-08002B2CF9AE}" pid="3" name="BExAnalyzer_Activesheet">
    <vt:lpwstr>ATSKAITE</vt:lpwstr>
  </property>
</Properties>
</file>