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5A3BA3C7-FF97-4679-B13E-F359EC551636}" xr6:coauthVersionLast="47" xr6:coauthVersionMax="47" xr10:uidLastSave="{00000000-0000-0000-0000-000000000000}"/>
  <bookViews>
    <workbookView xWindow="9610" yWindow="290" windowWidth="6470" windowHeight="968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2" i="4" l="1"/>
  <c r="C122" i="4" s="1"/>
  <c r="B123" i="1"/>
  <c r="C123" i="1" s="1"/>
  <c r="C120" i="1"/>
  <c r="B118" i="4"/>
  <c r="C118" i="4" s="1"/>
  <c r="C119" i="1"/>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33" i="2" l="1"/>
  <c r="B33" i="3" s="1"/>
  <c r="B117" i="4"/>
  <c r="B112" i="4"/>
  <c r="C107" i="1"/>
  <c r="C117" i="4" l="1"/>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<sst xmlns="http://schemas.openxmlformats.org/spreadsheetml/2006/main" count="141" uniqueCount="23">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</sst>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4">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1" xfId="0" applyNumberFormat="1" applyFont="1" applyBorder="1" applyAlignment="1">
      <alignment vertical="top"/>
    </xf>
    <xf numFmtId="0" fontId="1" fillId="9" borderId="6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'pas.apgr-gadi'!$B$20:$B$33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 turnover-years'!$B$20:$B$33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19</xdr:row>
      <xdr:rowOff>38100</xdr:rowOff>
    </xdr:from>
    <xdr:to>
      <xdr:col>14</xdr:col>
      <xdr:colOff>200025</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20</xdr:row>
      <xdr:rowOff>0</xdr:rowOff>
    </xdr:from>
    <xdr:to>
      <xdr:col>15</xdr:col>
      <xdr:colOff>476250</xdr:colOff>
      <xdr:row>34</xdr:row>
      <xdr:rowOff>95250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showGridLines="0" tabSelected="1" zoomScale="110" zoomScaleNormal="110" workbookViewId="0">
      <pane xSplit="1" ySplit="3" topLeftCell="B115" activePane="bottomRight" state="frozen"/>
      <selection pane="topRight" activeCell="B1" sqref="B1"/>
      <selection pane="bottomLeft" activeCell="A4" sqref="A4"/>
      <selection pane="bottomRight" activeCell="B123" sqref="B123:C123"/>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410.26</v>
      </c>
      <c r="C116" s="75">
        <f>B116/B111</f>
        <v>1.165521297056509</v>
      </c>
    </row>
    <row r="117" spans="1:3">
      <c r="A117" s="85" t="s">
        <v>9</v>
      </c>
      <c r="B117" s="12">
        <v>383.20600000000002</v>
      </c>
      <c r="C117" s="91">
        <f>B117/B112</f>
        <v>1.3687150638449861</v>
      </c>
    </row>
    <row r="118" spans="1:3" ht="13.5" thickBot="1">
      <c r="A118" s="58">
        <v>2022</v>
      </c>
      <c r="B118" s="124">
        <f>SUM(B114:B117)</f>
        <v>1454.404</v>
      </c>
      <c r="C118" s="125">
        <f t="shared" ref="C118" si="9">B118/B113</f>
        <v>1.2893080980452991</v>
      </c>
    </row>
    <row r="119" spans="1:3">
      <c r="A119" s="85" t="s">
        <v>5</v>
      </c>
      <c r="B119" s="127">
        <v>377.23599999999999</v>
      </c>
      <c r="C119" s="74">
        <f>B119/B114</f>
        <v>1.3286232522100516</v>
      </c>
    </row>
    <row r="120" spans="1:3">
      <c r="A120" s="85" t="s">
        <v>7</v>
      </c>
      <c r="B120" s="128">
        <v>410.59500000000003</v>
      </c>
      <c r="C120" s="75">
        <f>B120/B115</f>
        <v>1.0890882952085899</v>
      </c>
    </row>
    <row r="121" spans="1:3">
      <c r="A121" s="85" t="s">
        <v>8</v>
      </c>
      <c r="C121" s="75"/>
    </row>
    <row r="122" spans="1:3">
      <c r="A122" s="85" t="s">
        <v>9</v>
      </c>
      <c r="C122" s="91"/>
    </row>
    <row r="123" spans="1:3" ht="13.5" thickBot="1">
      <c r="A123" s="58">
        <v>2023</v>
      </c>
      <c r="B123" s="124">
        <f>SUM(B119:B122)</f>
        <v>787.83100000000002</v>
      </c>
      <c r="C123" s="125">
        <f t="shared" ref="C123" si="10">B123/B118</f>
        <v>0.54168649151129944</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showGridLines="0" topLeftCell="A19" zoomScale="110" zoomScaleNormal="110" workbookViewId="0">
      <selection activeCell="D33" sqref="D33"/>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ht="13.5" thickBot="1">
      <c r="A33" s="133">
        <v>2022</v>
      </c>
      <c r="B33" s="132">
        <f>'pas.apgr-cet'!B118</f>
        <v>1454.404</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2"/>
  <sheetViews>
    <sheetView showGridLines="0" workbookViewId="0">
      <pane xSplit="1" ySplit="3" topLeftCell="B113" activePane="bottomRight" state="frozen"/>
      <selection pane="topRight" activeCell="B1" sqref="B1"/>
      <selection pane="bottomLeft" activeCell="A4" sqref="A4"/>
      <selection pane="bottomRight" activeCell="B122" sqref="B122:C122"/>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410.26</v>
      </c>
      <c r="C115" s="75">
        <f t="shared" si="3"/>
        <v>1.165521297056509</v>
      </c>
    </row>
    <row r="116" spans="1:3">
      <c r="A116" s="85" t="s">
        <v>9</v>
      </c>
      <c r="B116" s="12">
        <f>'pas.apgr-cet'!B117</f>
        <v>383.20600000000002</v>
      </c>
      <c r="C116" s="91">
        <f t="shared" si="3"/>
        <v>1.3687150638449861</v>
      </c>
    </row>
    <row r="117" spans="1:3" ht="13.5" thickBot="1">
      <c r="A117" s="58">
        <v>2022</v>
      </c>
      <c r="B117" s="124">
        <f>SUM(B113:B116)</f>
        <v>1454.404</v>
      </c>
      <c r="C117" s="125">
        <f t="shared" si="3"/>
        <v>1.2893080980452991</v>
      </c>
    </row>
    <row r="118" spans="1:3">
      <c r="A118" s="85" t="s">
        <v>5</v>
      </c>
      <c r="B118" s="127">
        <f>'pas.apgr-cet'!B119</f>
        <v>377.23599999999999</v>
      </c>
      <c r="C118" s="74">
        <f t="shared" ref="C118" si="4">B118/B113</f>
        <v>1.3286232522100516</v>
      </c>
    </row>
    <row r="119" spans="1:3">
      <c r="A119" s="85" t="s">
        <v>7</v>
      </c>
      <c r="B119" s="128"/>
      <c r="C119" s="75"/>
    </row>
    <row r="120" spans="1:3">
      <c r="A120" s="85" t="s">
        <v>8</v>
      </c>
      <c r="C120" s="75"/>
    </row>
    <row r="121" spans="1:3">
      <c r="A121" s="85" t="s">
        <v>9</v>
      </c>
      <c r="C121" s="91"/>
    </row>
    <row r="122" spans="1:3" ht="13.5" thickBot="1">
      <c r="A122" s="58">
        <v>2023</v>
      </c>
      <c r="B122" s="124">
        <f>'pas.apgr-cet'!B123</f>
        <v>787.83100000000002</v>
      </c>
      <c r="C122" s="125">
        <f t="shared" ref="C122" si="5">B122/B117</f>
        <v>0.54168649151129944</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showGridLines="0" topLeftCell="A17" workbookViewId="0">
      <selection activeCell="C33" sqref="C33"/>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ht="13.5" thickBot="1">
      <c r="A33" s="133">
        <v>2022</v>
      </c>
      <c r="B33" s="132">
        <f>'pas.apgr-gadi'!B33</f>
        <v>1454.404</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2023-08-22T13:31:23Z</dcterms:modified>
  <cp:category/>
  <cp:contentStatus/>
</cp:coreProperties>
</file>